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 activeTab="1"/>
  </bookViews>
  <sheets>
    <sheet name="Results - Simple" sheetId="2" r:id="rId1"/>
    <sheet name="Results - in detail" sheetId="1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1" hidden="1">'Results - in detail'!$A$7:$AV$47</definedName>
    <definedName name="_xlnm._FilterDatabase" localSheetId="0" hidden="1">'Results - Simple'!$A$9:$S$49</definedName>
    <definedName name="bunnynames" localSheetId="0">'Results - Simple'!$B$10:$E$43</definedName>
    <definedName name="bunnynames">'Results - in detail'!$C$8:$F$41</definedName>
    <definedName name="F_HC">[1]Handicaps!$N$4:$O$103</definedName>
    <definedName name="handicaps">[1]Handicaps!$C$2:$F$28</definedName>
    <definedName name="M_HC">[1]Handicaps!$J$4:$K$103</definedName>
    <definedName name="nov_chk" localSheetId="1">'[2]Nov 09 event'!#REF!</definedName>
    <definedName name="nov_chk" localSheetId="0">'[2]Nov 09 event'!#REF!</definedName>
    <definedName name="nov_chk">'[2]Nov 09 event'!#REF!</definedName>
    <definedName name="Novchk2" localSheetId="1">'[2]Nov 09 event'!#REF!</definedName>
    <definedName name="Novchk2" localSheetId="0">'[2]Nov 09 event'!#REF!</definedName>
    <definedName name="Novchk2">'[2]Nov 09 event'!#REF!</definedName>
    <definedName name="_xlnm.Print_Area" localSheetId="1">'Results - in detail'!$A$1:$AV$46</definedName>
    <definedName name="_xlnm.Print_Area" localSheetId="0">'Results - Simple'!$A$1:$S$48</definedName>
    <definedName name="_xlnm.Print_Titles" localSheetId="1">'Results - in detail'!$B:$F</definedName>
    <definedName name="_xlnm.Print_Titles" localSheetId="0">'Results - Simple'!$A:$E</definedName>
    <definedName name="race_date" localSheetId="1">'[3]race options ref'!#REF!</definedName>
    <definedName name="race_date" localSheetId="0">'[3]race options ref'!#REF!</definedName>
    <definedName name="race_date">'[3]race options ref'!#REF!</definedName>
    <definedName name="race_lookup" localSheetId="1">'[3]race options ref'!#REF!</definedName>
    <definedName name="race_lookup" localSheetId="0">'[3]race options ref'!#REF!</definedName>
    <definedName name="race_lookup">'[3]race options ref'!#REF!</definedName>
    <definedName name="race_lookup2">'[3]race options ref'!$B$4:$C$23</definedName>
    <definedName name="race4_results" localSheetId="1">#REF!</definedName>
    <definedName name="race4_results" localSheetId="0">#REF!</definedName>
    <definedName name="race4_results">#REF!</definedName>
    <definedName name="speedchecks" localSheetId="1">'[4]Raw RESULTS'!#REF!</definedName>
    <definedName name="speedchecks" localSheetId="0">'[4]Raw RESULTS'!#REF!</definedName>
    <definedName name="speedchecks">'[4]Raw RESULTS'!#REF!</definedName>
    <definedName name="staggers" localSheetId="1">'[4]Raw RESULTS'!#REF!</definedName>
    <definedName name="staggers" localSheetId="0">'[4]Raw RESULTS'!#REF!</definedName>
    <definedName name="staggers">'[1]Raw RESULTS'!#REF!</definedName>
    <definedName name="staggers1" localSheetId="1">'[4]Raw RESULTS'!#REF!</definedName>
    <definedName name="staggers1" localSheetId="0">'[4]Raw RESULTS'!#REF!</definedName>
    <definedName name="staggers1">'[1]Raw RESULTS'!#REF!</definedName>
    <definedName name="staggers2" localSheetId="1">'[4]Raw RESULTS'!#REF!</definedName>
    <definedName name="staggers2" localSheetId="0">'[4]Raw RESULTS'!#REF!</definedName>
    <definedName name="staggers2">'[1]Raw RESULTS'!#REF!</definedName>
    <definedName name="VCC_results" localSheetId="1">#REF!</definedName>
    <definedName name="VCC_results" localSheetId="0">#REF!</definedName>
    <definedName name="VCC_results">#REF!</definedName>
  </definedNames>
  <calcPr calcId="145621"/>
</workbook>
</file>

<file path=xl/calcChain.xml><?xml version="1.0" encoding="utf-8"?>
<calcChain xmlns="http://schemas.openxmlformats.org/spreadsheetml/2006/main">
  <c r="I43" i="2" l="1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S24" i="2"/>
  <c r="I10" i="2"/>
  <c r="AJ46" i="1"/>
  <c r="AJ44" i="1"/>
  <c r="AK41" i="1"/>
  <c r="AJ41" i="1"/>
  <c r="AO41" i="1"/>
  <c r="AL40" i="1"/>
  <c r="AK40" i="1"/>
  <c r="R40" i="1"/>
  <c r="AM39" i="1"/>
  <c r="AJ38" i="1"/>
  <c r="AN38" i="1"/>
  <c r="AK37" i="1"/>
  <c r="AO37" i="1"/>
  <c r="R37" i="1"/>
  <c r="AO36" i="1"/>
  <c r="AK36" i="1"/>
  <c r="R36" i="1"/>
  <c r="AL36" i="1"/>
  <c r="AO35" i="1"/>
  <c r="AM35" i="1"/>
  <c r="AO34" i="1"/>
  <c r="AJ34" i="1"/>
  <c r="AN34" i="1"/>
  <c r="AK33" i="1"/>
  <c r="R33" i="1"/>
  <c r="AO33" i="1"/>
  <c r="AJ33" i="1"/>
  <c r="AL32" i="1"/>
  <c r="R32" i="1"/>
  <c r="AO31" i="1"/>
  <c r="AL31" i="1"/>
  <c r="AK31" i="1"/>
  <c r="R31" i="1"/>
  <c r="AO30" i="1"/>
  <c r="AJ30" i="1"/>
  <c r="AN30" i="1"/>
  <c r="AL30" i="1"/>
  <c r="AN29" i="1"/>
  <c r="AL29" i="1"/>
  <c r="AL28" i="1"/>
  <c r="AM28" i="1"/>
  <c r="AK28" i="1"/>
  <c r="R28" i="1"/>
  <c r="AM27" i="1"/>
  <c r="AL27" i="1"/>
  <c r="AK26" i="1"/>
  <c r="R26" i="1"/>
  <c r="AO26" i="1"/>
  <c r="AN26" i="1"/>
  <c r="AJ26" i="1"/>
  <c r="AL25" i="1"/>
  <c r="AK25" i="1"/>
  <c r="R25" i="1"/>
  <c r="AO24" i="1"/>
  <c r="AL24" i="1"/>
  <c r="AK24" i="1"/>
  <c r="R24" i="1"/>
  <c r="AA24" i="1"/>
  <c r="W24" i="1"/>
  <c r="AO23" i="1"/>
  <c r="AJ23" i="1"/>
  <c r="AN23" i="1"/>
  <c r="AL23" i="1"/>
  <c r="AN22" i="1"/>
  <c r="AK22" i="1"/>
  <c r="AJ22" i="1"/>
  <c r="AO22" i="1"/>
  <c r="AO21" i="1"/>
  <c r="AK21" i="1"/>
  <c r="X21" i="1"/>
  <c r="AN20" i="1"/>
  <c r="AM20" i="1"/>
  <c r="AK20" i="1"/>
  <c r="R20" i="1"/>
  <c r="AL20" i="1"/>
  <c r="AO19" i="1"/>
  <c r="AJ19" i="1"/>
  <c r="O19" i="1"/>
  <c r="AN19" i="1"/>
  <c r="AN18" i="1"/>
  <c r="AJ18" i="1"/>
  <c r="W18" i="1"/>
  <c r="O18" i="1"/>
  <c r="AK18" i="1"/>
  <c r="AO17" i="1"/>
  <c r="Y27" i="1"/>
  <c r="AK17" i="1"/>
  <c r="U17" i="1"/>
  <c r="AO16" i="1"/>
  <c r="AL16" i="1"/>
  <c r="AK16" i="1"/>
  <c r="R16" i="1"/>
  <c r="AM15" i="1"/>
  <c r="AM14" i="1"/>
  <c r="AJ14" i="1"/>
  <c r="U14" i="1"/>
  <c r="AN14" i="1"/>
  <c r="AK13" i="1"/>
  <c r="AJ13" i="1"/>
  <c r="AA13" i="1"/>
  <c r="O13" i="1"/>
  <c r="AO13" i="1"/>
  <c r="R13" i="1"/>
  <c r="AL12" i="1"/>
  <c r="W12" i="1"/>
  <c r="AK12" i="1"/>
  <c r="R12" i="1"/>
  <c r="AM11" i="1"/>
  <c r="U11" i="1"/>
  <c r="AO10" i="1"/>
  <c r="AJ10" i="1"/>
  <c r="O10" i="1"/>
  <c r="AN10" i="1"/>
  <c r="V10" i="1"/>
  <c r="AN9" i="1"/>
  <c r="AK9" i="1"/>
  <c r="AJ9" i="1"/>
  <c r="W9" i="1"/>
  <c r="O9" i="1"/>
  <c r="AA12" i="1"/>
  <c r="AM9" i="1"/>
  <c r="W22" i="1"/>
  <c r="U9" i="1"/>
  <c r="AO8" i="1"/>
  <c r="AN8" i="1"/>
  <c r="AK8" i="1"/>
  <c r="AJ8" i="1"/>
  <c r="W8" i="1"/>
  <c r="O8" i="1"/>
  <c r="AL8" i="1"/>
  <c r="U34" i="1"/>
  <c r="AH7" i="1"/>
  <c r="AO7" i="1" s="1"/>
  <c r="AG7" i="1"/>
  <c r="AN7" i="1" s="1"/>
  <c r="AF7" i="1"/>
  <c r="AM7" i="1" s="1"/>
  <c r="AE7" i="1"/>
  <c r="AL7" i="1" s="1"/>
  <c r="AD7" i="1"/>
  <c r="AK7" i="1" s="1"/>
  <c r="AC7" i="1"/>
  <c r="AJ7" i="1" s="1"/>
  <c r="S12" i="2" l="1"/>
  <c r="S18" i="2"/>
  <c r="S16" i="2"/>
  <c r="S15" i="2"/>
  <c r="S22" i="2"/>
  <c r="S20" i="2"/>
  <c r="S21" i="2"/>
  <c r="S11" i="2"/>
  <c r="S17" i="2"/>
  <c r="S13" i="2"/>
  <c r="S14" i="2"/>
  <c r="S19" i="2"/>
  <c r="S23" i="2"/>
  <c r="S29" i="2"/>
  <c r="S42" i="2"/>
  <c r="S41" i="2"/>
  <c r="S40" i="2"/>
  <c r="S39" i="2"/>
  <c r="S43" i="2"/>
  <c r="S38" i="2"/>
  <c r="S35" i="2"/>
  <c r="S31" i="2"/>
  <c r="S37" i="2"/>
  <c r="S27" i="2"/>
  <c r="S26" i="2"/>
  <c r="S34" i="2"/>
  <c r="S33" i="2"/>
  <c r="S28" i="2"/>
  <c r="S25" i="2"/>
  <c r="S32" i="2"/>
  <c r="S30" i="2"/>
  <c r="S10" i="2"/>
  <c r="S36" i="2"/>
  <c r="AL9" i="1"/>
  <c r="X9" i="1"/>
  <c r="AE9" i="1" s="1"/>
  <c r="Z12" i="1"/>
  <c r="AH12" i="1" s="1"/>
  <c r="AN12" i="1"/>
  <c r="AL13" i="1"/>
  <c r="X13" i="1"/>
  <c r="Z13" i="1"/>
  <c r="AH13" i="1" s="1"/>
  <c r="AJ15" i="1"/>
  <c r="V15" i="1"/>
  <c r="AN15" i="1"/>
  <c r="Z15" i="1"/>
  <c r="X15" i="1"/>
  <c r="AO15" i="1"/>
  <c r="X16" i="1"/>
  <c r="AM19" i="1"/>
  <c r="AL19" i="1"/>
  <c r="X20" i="1"/>
  <c r="Y22" i="1"/>
  <c r="AN25" i="1"/>
  <c r="X25" i="1"/>
  <c r="AJ27" i="1"/>
  <c r="V27" i="1"/>
  <c r="Y38" i="1"/>
  <c r="Y34" i="1"/>
  <c r="Y39" i="1"/>
  <c r="Y30" i="1"/>
  <c r="Y19" i="1"/>
  <c r="AM8" i="1"/>
  <c r="Y8" i="1"/>
  <c r="R9" i="1"/>
  <c r="Y9" i="1"/>
  <c r="Y10" i="1"/>
  <c r="AL10" i="1"/>
  <c r="AJ11" i="1"/>
  <c r="V11" i="1"/>
  <c r="AN11" i="1"/>
  <c r="Z11" i="1"/>
  <c r="X11" i="1"/>
  <c r="AO11" i="1"/>
  <c r="X12" i="1"/>
  <c r="AO12" i="1"/>
  <c r="AM13" i="1"/>
  <c r="Y13" i="1"/>
  <c r="V14" i="1"/>
  <c r="AC14" i="1" s="1"/>
  <c r="AK15" i="1"/>
  <c r="W15" i="1"/>
  <c r="AA15" i="1"/>
  <c r="R15" i="1"/>
  <c r="O15" i="1"/>
  <c r="Y15" i="1"/>
  <c r="AA16" i="1"/>
  <c r="V19" i="1"/>
  <c r="Z25" i="1"/>
  <c r="U26" i="1"/>
  <c r="U28" i="1"/>
  <c r="X30" i="1"/>
  <c r="AN33" i="1"/>
  <c r="AM33" i="1"/>
  <c r="Y33" i="1"/>
  <c r="U33" i="1"/>
  <c r="AL34" i="1"/>
  <c r="X34" i="1"/>
  <c r="AM34" i="1"/>
  <c r="O34" i="1"/>
  <c r="AA35" i="1"/>
  <c r="V37" i="1"/>
  <c r="V30" i="1"/>
  <c r="V41" i="1"/>
  <c r="V33" i="1"/>
  <c r="V23" i="1"/>
  <c r="V22" i="1"/>
  <c r="AD22" i="1" s="1"/>
  <c r="V21" i="1"/>
  <c r="V26" i="1"/>
  <c r="V38" i="1"/>
  <c r="V36" i="1"/>
  <c r="Z37" i="1"/>
  <c r="Z41" i="1"/>
  <c r="Z33" i="1"/>
  <c r="Z18" i="1"/>
  <c r="Z17" i="1"/>
  <c r="Z38" i="1"/>
  <c r="Z34" i="1"/>
  <c r="Z22" i="1"/>
  <c r="Z8" i="1"/>
  <c r="Z9" i="1"/>
  <c r="U10" i="1"/>
  <c r="AC10" i="1" s="1"/>
  <c r="Z10" i="1"/>
  <c r="AM10" i="1"/>
  <c r="AK11" i="1"/>
  <c r="W11" i="1"/>
  <c r="AA11" i="1"/>
  <c r="R11" i="1"/>
  <c r="O11" i="1"/>
  <c r="Y11" i="1"/>
  <c r="V13" i="1"/>
  <c r="AK14" i="1"/>
  <c r="W14" i="1"/>
  <c r="AO14" i="1"/>
  <c r="AA14" i="1"/>
  <c r="R14" i="1"/>
  <c r="Y14" i="1"/>
  <c r="AL15" i="1"/>
  <c r="U16" i="1"/>
  <c r="AM16" i="1"/>
  <c r="Y16" i="1"/>
  <c r="W17" i="1"/>
  <c r="AJ17" i="1"/>
  <c r="AL18" i="1"/>
  <c r="X18" i="1"/>
  <c r="AM18" i="1"/>
  <c r="X19" i="1"/>
  <c r="AM22" i="1"/>
  <c r="R22" i="1"/>
  <c r="Y23" i="1"/>
  <c r="U24" i="1"/>
  <c r="AN24" i="1"/>
  <c r="AM24" i="1"/>
  <c r="AO25" i="1"/>
  <c r="Y26" i="1"/>
  <c r="X27" i="1"/>
  <c r="AF27" i="1" s="1"/>
  <c r="AJ28" i="1"/>
  <c r="V28" i="1"/>
  <c r="Z28" i="1"/>
  <c r="AO28" i="1"/>
  <c r="AN28" i="1"/>
  <c r="Y28" i="1"/>
  <c r="AJ29" i="1"/>
  <c r="V29" i="1"/>
  <c r="AK29" i="1"/>
  <c r="Z29" i="1"/>
  <c r="AJ32" i="1"/>
  <c r="V32" i="1"/>
  <c r="AN32" i="1"/>
  <c r="AO32" i="1"/>
  <c r="AK32" i="1"/>
  <c r="X40" i="1"/>
  <c r="X39" i="1"/>
  <c r="X36" i="1"/>
  <c r="X31" i="1"/>
  <c r="X28" i="1"/>
  <c r="X10" i="1"/>
  <c r="AJ12" i="1"/>
  <c r="V12" i="1"/>
  <c r="AD12" i="1" s="1"/>
  <c r="AM17" i="1"/>
  <c r="Y17" i="1"/>
  <c r="R17" i="1"/>
  <c r="AN17" i="1"/>
  <c r="U21" i="1"/>
  <c r="AM21" i="1"/>
  <c r="Y21" i="1"/>
  <c r="R21" i="1"/>
  <c r="Y24" i="1"/>
  <c r="AJ25" i="1"/>
  <c r="V25" i="1"/>
  <c r="AN27" i="1"/>
  <c r="AO27" i="1"/>
  <c r="X29" i="1"/>
  <c r="X32" i="1"/>
  <c r="X35" i="1"/>
  <c r="U38" i="1"/>
  <c r="AC38" i="1" s="1"/>
  <c r="U35" i="1"/>
  <c r="U30" i="1"/>
  <c r="U39" i="1"/>
  <c r="U20" i="1"/>
  <c r="U19" i="1"/>
  <c r="U18" i="1"/>
  <c r="U23" i="1"/>
  <c r="U8" i="1"/>
  <c r="R8" i="1"/>
  <c r="X8" i="1"/>
  <c r="AE8" i="1" s="1"/>
  <c r="U13" i="1"/>
  <c r="V17" i="1"/>
  <c r="AO18" i="1"/>
  <c r="R18" i="1"/>
  <c r="AA18" i="1"/>
  <c r="O20" i="1"/>
  <c r="AA20" i="1"/>
  <c r="Z21" i="1"/>
  <c r="W21" i="1"/>
  <c r="AE21" i="1" s="1"/>
  <c r="AJ21" i="1"/>
  <c r="AL22" i="1"/>
  <c r="X22" i="1"/>
  <c r="O22" i="1"/>
  <c r="X23" i="1"/>
  <c r="Z27" i="1"/>
  <c r="W29" i="1"/>
  <c r="Y31" i="1"/>
  <c r="Z32" i="1"/>
  <c r="V8" i="1"/>
  <c r="AD8" i="1" s="1"/>
  <c r="AA8" i="1"/>
  <c r="O12" i="1"/>
  <c r="AO9" i="1"/>
  <c r="V9" i="1"/>
  <c r="AD9" i="1" s="1"/>
  <c r="AA9" i="1"/>
  <c r="AK10" i="1"/>
  <c r="W10" i="1"/>
  <c r="AA10" i="1"/>
  <c r="R10" i="1"/>
  <c r="AL11" i="1"/>
  <c r="U12" i="1"/>
  <c r="AM12" i="1"/>
  <c r="Y12" i="1"/>
  <c r="W13" i="1"/>
  <c r="AN13" i="1"/>
  <c r="AL14" i="1"/>
  <c r="X14" i="1"/>
  <c r="O14" i="1"/>
  <c r="Z14" i="1"/>
  <c r="U15" i="1"/>
  <c r="AJ16" i="1"/>
  <c r="V16" i="1"/>
  <c r="Z16" i="1"/>
  <c r="W16" i="1"/>
  <c r="AE16" i="1" s="1"/>
  <c r="AN16" i="1"/>
  <c r="AL17" i="1"/>
  <c r="X17" i="1"/>
  <c r="O17" i="1"/>
  <c r="AA17" i="1"/>
  <c r="Y18" i="1"/>
  <c r="V18" i="1"/>
  <c r="AD18" i="1" s="1"/>
  <c r="AK19" i="1"/>
  <c r="W19" i="1"/>
  <c r="AA19" i="1"/>
  <c r="R19" i="1"/>
  <c r="Y20" i="1"/>
  <c r="W20" i="1"/>
  <c r="AO20" i="1"/>
  <c r="AL21" i="1"/>
  <c r="O21" i="1"/>
  <c r="AN21" i="1"/>
  <c r="AM23" i="1"/>
  <c r="O23" i="1"/>
  <c r="X24" i="1"/>
  <c r="U25" i="1"/>
  <c r="AM25" i="1"/>
  <c r="Y25" i="1"/>
  <c r="Z26" i="1"/>
  <c r="AM26" i="1"/>
  <c r="U27" i="1"/>
  <c r="AC27" i="1" s="1"/>
  <c r="AA28" i="1"/>
  <c r="W31" i="1"/>
  <c r="AA31" i="1"/>
  <c r="AL41" i="1"/>
  <c r="X41" i="1"/>
  <c r="O41" i="1"/>
  <c r="U36" i="1"/>
  <c r="AJ36" i="1"/>
  <c r="AM36" i="1"/>
  <c r="Y36" i="1"/>
  <c r="AN36" i="1"/>
  <c r="AK46" i="1"/>
  <c r="AL46" i="1"/>
  <c r="W41" i="1"/>
  <c r="W36" i="1"/>
  <c r="AE36" i="1" s="1"/>
  <c r="W37" i="1"/>
  <c r="W33" i="1"/>
  <c r="W32" i="1"/>
  <c r="W40" i="1"/>
  <c r="O40" i="1"/>
  <c r="AA41" i="1"/>
  <c r="O37" i="1"/>
  <c r="O36" i="1"/>
  <c r="AA40" i="1"/>
  <c r="O38" i="1"/>
  <c r="AA36" i="1"/>
  <c r="O33" i="1"/>
  <c r="O32" i="1"/>
  <c r="AA32" i="1"/>
  <c r="Z23" i="1"/>
  <c r="AJ24" i="1"/>
  <c r="V24" i="1"/>
  <c r="AD24" i="1" s="1"/>
  <c r="Z24" i="1"/>
  <c r="AH24" i="1" s="1"/>
  <c r="AA25" i="1"/>
  <c r="AA26" i="1"/>
  <c r="AK27" i="1"/>
  <c r="W27" i="1"/>
  <c r="AA27" i="1"/>
  <c r="R27" i="1"/>
  <c r="O28" i="1"/>
  <c r="W28" i="1"/>
  <c r="O29" i="1"/>
  <c r="U31" i="1"/>
  <c r="AN31" i="1"/>
  <c r="AM31" i="1"/>
  <c r="V34" i="1"/>
  <c r="AL35" i="1"/>
  <c r="W35" i="1"/>
  <c r="AK35" i="1"/>
  <c r="O35" i="1"/>
  <c r="AK39" i="1"/>
  <c r="W39" i="1"/>
  <c r="AL39" i="1"/>
  <c r="AA39" i="1"/>
  <c r="R39" i="1"/>
  <c r="O39" i="1"/>
  <c r="AO39" i="1"/>
  <c r="O16" i="1"/>
  <c r="Z19" i="1"/>
  <c r="AJ20" i="1"/>
  <c r="V20" i="1"/>
  <c r="Z20" i="1"/>
  <c r="AA21" i="1"/>
  <c r="AA22" i="1"/>
  <c r="AK23" i="1"/>
  <c r="W23" i="1"/>
  <c r="AA23" i="1"/>
  <c r="R23" i="1"/>
  <c r="O24" i="1"/>
  <c r="O25" i="1"/>
  <c r="W25" i="1"/>
  <c r="AL26" i="1"/>
  <c r="X26" i="1"/>
  <c r="O26" i="1"/>
  <c r="W26" i="1"/>
  <c r="O27" i="1"/>
  <c r="U29" i="1"/>
  <c r="AM29" i="1"/>
  <c r="Y29" i="1"/>
  <c r="R29" i="1"/>
  <c r="AA29" i="1"/>
  <c r="AM30" i="1"/>
  <c r="O30" i="1"/>
  <c r="U32" i="1"/>
  <c r="AM32" i="1"/>
  <c r="Y32" i="1"/>
  <c r="AG32" i="1" s="1"/>
  <c r="R35" i="1"/>
  <c r="AA37" i="1"/>
  <c r="AO29" i="1"/>
  <c r="Z30" i="1"/>
  <c r="AJ31" i="1"/>
  <c r="V31" i="1"/>
  <c r="AD31" i="1" s="1"/>
  <c r="Z31" i="1"/>
  <c r="AA33" i="1"/>
  <c r="Y35" i="1"/>
  <c r="Z36" i="1"/>
  <c r="AK30" i="1"/>
  <c r="W30" i="1"/>
  <c r="AA30" i="1"/>
  <c r="R30" i="1"/>
  <c r="O31" i="1"/>
  <c r="AL33" i="1"/>
  <c r="X33" i="1"/>
  <c r="AK34" i="1"/>
  <c r="W34" i="1"/>
  <c r="AA34" i="1"/>
  <c r="R34" i="1"/>
  <c r="AJ35" i="1"/>
  <c r="V35" i="1"/>
  <c r="Z35" i="1"/>
  <c r="AN35" i="1"/>
  <c r="U37" i="1"/>
  <c r="AC37" i="1" s="1"/>
  <c r="AJ37" i="1"/>
  <c r="AM37" i="1"/>
  <c r="Y37" i="1"/>
  <c r="AN37" i="1"/>
  <c r="AL38" i="1"/>
  <c r="X38" i="1"/>
  <c r="AM38" i="1"/>
  <c r="AJ40" i="1"/>
  <c r="V40" i="1"/>
  <c r="Z40" i="1"/>
  <c r="AO40" i="1"/>
  <c r="AN40" i="1"/>
  <c r="AL37" i="1"/>
  <c r="X37" i="1"/>
  <c r="AJ39" i="1"/>
  <c r="V39" i="1"/>
  <c r="AN39" i="1"/>
  <c r="Z39" i="1"/>
  <c r="U41" i="1"/>
  <c r="AM41" i="1"/>
  <c r="Y41" i="1"/>
  <c r="R41" i="1"/>
  <c r="AK38" i="1"/>
  <c r="W38" i="1"/>
  <c r="AO38" i="1"/>
  <c r="AA38" i="1"/>
  <c r="R38" i="1"/>
  <c r="U40" i="1"/>
  <c r="AC40" i="1" s="1"/>
  <c r="AM40" i="1"/>
  <c r="Y40" i="1"/>
  <c r="AN41" i="1"/>
  <c r="AF28" i="1" l="1"/>
  <c r="AC41" i="1"/>
  <c r="AG11" i="1"/>
  <c r="AH40" i="1"/>
  <c r="AC29" i="1"/>
  <c r="AE32" i="1"/>
  <c r="AG17" i="1"/>
  <c r="AC12" i="1"/>
  <c r="AE30" i="1"/>
  <c r="AQ38" i="1"/>
  <c r="AD11" i="1"/>
  <c r="AU39" i="1"/>
  <c r="AQ37" i="1"/>
  <c r="AE39" i="1"/>
  <c r="AR36" i="1"/>
  <c r="AE38" i="1"/>
  <c r="AS32" i="1"/>
  <c r="AE27" i="1"/>
  <c r="AE40" i="1"/>
  <c r="AD16" i="1"/>
  <c r="AC33" i="1"/>
  <c r="AD19" i="1"/>
  <c r="AV30" i="1"/>
  <c r="AD35" i="1"/>
  <c r="AE26" i="1"/>
  <c r="AE41" i="1"/>
  <c r="AD29" i="1"/>
  <c r="AD23" i="1"/>
  <c r="AD37" i="1"/>
  <c r="AT35" i="1"/>
  <c r="AG41" i="1"/>
  <c r="AF38" i="1"/>
  <c r="AG31" i="1"/>
  <c r="AF19" i="1"/>
  <c r="AF25" i="1"/>
  <c r="AF37" i="1"/>
  <c r="AH27" i="1"/>
  <c r="AF40" i="1"/>
  <c r="AH25" i="1"/>
  <c r="AF11" i="1"/>
  <c r="AH20" i="1"/>
  <c r="AH19" i="1"/>
  <c r="AF18" i="1"/>
  <c r="AG39" i="1"/>
  <c r="AV20" i="1"/>
  <c r="AR17" i="1"/>
  <c r="AS17" i="1"/>
  <c r="S41" i="1"/>
  <c r="AG24" i="1"/>
  <c r="AC21" i="1"/>
  <c r="AF10" i="1"/>
  <c r="AH18" i="1"/>
  <c r="AD30" i="1"/>
  <c r="AF30" i="1"/>
  <c r="AG8" i="1"/>
  <c r="AH39" i="1"/>
  <c r="AG37" i="1"/>
  <c r="AT32" i="1"/>
  <c r="AD20" i="1"/>
  <c r="AR35" i="1"/>
  <c r="AE31" i="1"/>
  <c r="AH26" i="1"/>
  <c r="AV17" i="1"/>
  <c r="AG23" i="1"/>
  <c r="AH34" i="1"/>
  <c r="AG33" i="1"/>
  <c r="AC28" i="1"/>
  <c r="AG9" i="1"/>
  <c r="AF20" i="1"/>
  <c r="AE34" i="1"/>
  <c r="AH36" i="1"/>
  <c r="AC32" i="1"/>
  <c r="AF26" i="1"/>
  <c r="AE23" i="1"/>
  <c r="AE35" i="1"/>
  <c r="AE19" i="1"/>
  <c r="AH16" i="1"/>
  <c r="AF14" i="1"/>
  <c r="AV16" i="1"/>
  <c r="AQ30" i="1"/>
  <c r="AD17" i="1"/>
  <c r="S36" i="1"/>
  <c r="AC19" i="1"/>
  <c r="AF29" i="1"/>
  <c r="AD25" i="1"/>
  <c r="AG21" i="1"/>
  <c r="AF39" i="1"/>
  <c r="AH28" i="1"/>
  <c r="AC16" i="1"/>
  <c r="AC26" i="1"/>
  <c r="AG15" i="1"/>
  <c r="AE15" i="1"/>
  <c r="AG13" i="1"/>
  <c r="AS40" i="1"/>
  <c r="AU38" i="1"/>
  <c r="AQ24" i="1"/>
  <c r="AU21" i="1"/>
  <c r="AS14" i="1"/>
  <c r="AU13" i="1"/>
  <c r="AQ8" i="1"/>
  <c r="AQ32" i="1"/>
  <c r="S11" i="1"/>
  <c r="AT10" i="1"/>
  <c r="AH22" i="1"/>
  <c r="AD36" i="1"/>
  <c r="AV11" i="1"/>
  <c r="AU11" i="1"/>
  <c r="AU10" i="1"/>
  <c r="AS30" i="1"/>
  <c r="AR22" i="1"/>
  <c r="AT19" i="1"/>
  <c r="AU15" i="1"/>
  <c r="AQ22" i="1"/>
  <c r="AS28" i="1"/>
  <c r="AU26" i="1"/>
  <c r="S13" i="1"/>
  <c r="AR41" i="1"/>
  <c r="AS12" i="1"/>
  <c r="AV13" i="1"/>
  <c r="AU41" i="1"/>
  <c r="S38" i="1"/>
  <c r="AR38" i="1"/>
  <c r="AD39" i="1"/>
  <c r="AS37" i="1"/>
  <c r="AU37" i="1"/>
  <c r="AU35" i="1"/>
  <c r="AR34" i="1"/>
  <c r="AQ31" i="1"/>
  <c r="AR27" i="1"/>
  <c r="AH23" i="1"/>
  <c r="AG25" i="1"/>
  <c r="AF24" i="1"/>
  <c r="AT23" i="1"/>
  <c r="AE20" i="1"/>
  <c r="S19" i="1"/>
  <c r="AE13" i="1"/>
  <c r="AS11" i="1"/>
  <c r="AE10" i="1"/>
  <c r="AQ33" i="1"/>
  <c r="AS25" i="1"/>
  <c r="AS20" i="1"/>
  <c r="AR18" i="1"/>
  <c r="AC8" i="1"/>
  <c r="AC20" i="1"/>
  <c r="AU27" i="1"/>
  <c r="AE24" i="1"/>
  <c r="AT21" i="1"/>
  <c r="AQ12" i="1"/>
  <c r="AH29" i="1"/>
  <c r="AQ29" i="1"/>
  <c r="AT24" i="1"/>
  <c r="S22" i="1"/>
  <c r="AU20" i="1"/>
  <c r="AS18" i="1"/>
  <c r="AS15" i="1"/>
  <c r="AV14" i="1"/>
  <c r="AD13" i="1"/>
  <c r="AH10" i="1"/>
  <c r="AV8" i="1"/>
  <c r="AH33" i="1"/>
  <c r="AD38" i="1"/>
  <c r="AS34" i="1"/>
  <c r="AT33" i="1"/>
  <c r="AR15" i="1"/>
  <c r="AT13" i="1"/>
  <c r="AS10" i="1"/>
  <c r="S9" i="1"/>
  <c r="AT8" i="1"/>
  <c r="AT20" i="1"/>
  <c r="AG34" i="1"/>
  <c r="AS29" i="1"/>
  <c r="AG22" i="1"/>
  <c r="AQ18" i="1"/>
  <c r="AF15" i="1"/>
  <c r="AD15" i="1"/>
  <c r="AS13" i="1"/>
  <c r="S20" i="1"/>
  <c r="AQ9" i="1"/>
  <c r="AS8" i="1"/>
  <c r="AD10" i="1"/>
  <c r="AS23" i="1"/>
  <c r="AR12" i="1"/>
  <c r="AV31" i="1"/>
  <c r="S12" i="1"/>
  <c r="AF21" i="1"/>
  <c r="AR9" i="1"/>
  <c r="AG40" i="1"/>
  <c r="AT41" i="1"/>
  <c r="AQ39" i="1"/>
  <c r="AV40" i="1"/>
  <c r="AQ40" i="1"/>
  <c r="AH35" i="1"/>
  <c r="S34" i="1"/>
  <c r="AF33" i="1"/>
  <c r="AR30" i="1"/>
  <c r="AG35" i="1"/>
  <c r="AH31" i="1"/>
  <c r="AH30" i="1"/>
  <c r="AV41" i="1"/>
  <c r="S35" i="1"/>
  <c r="AR31" i="1"/>
  <c r="AT30" i="1"/>
  <c r="AG29" i="1"/>
  <c r="AQ20" i="1"/>
  <c r="AQ41" i="1"/>
  <c r="AV36" i="1"/>
  <c r="AS35" i="1"/>
  <c r="AT31" i="1"/>
  <c r="S27" i="1"/>
  <c r="AE33" i="1"/>
  <c r="AU36" i="1"/>
  <c r="AC36" i="1"/>
  <c r="AS41" i="1"/>
  <c r="AV35" i="1"/>
  <c r="AV26" i="1"/>
  <c r="AT25" i="1"/>
  <c r="AS21" i="1"/>
  <c r="AG20" i="1"/>
  <c r="AG18" i="1"/>
  <c r="AQ16" i="1"/>
  <c r="AG12" i="1"/>
  <c r="AR10" i="1"/>
  <c r="AR13" i="1"/>
  <c r="AH32" i="1"/>
  <c r="AE29" i="1"/>
  <c r="AF23" i="1"/>
  <c r="AF22" i="1"/>
  <c r="AH21" i="1"/>
  <c r="AU8" i="1"/>
  <c r="AC23" i="1"/>
  <c r="AC39" i="1"/>
  <c r="S37" i="1"/>
  <c r="AF32" i="1"/>
  <c r="AS27" i="1"/>
  <c r="AQ26" i="1"/>
  <c r="AQ25" i="1"/>
  <c r="AV21" i="1"/>
  <c r="AT17" i="1"/>
  <c r="AF31" i="1"/>
  <c r="AV37" i="1"/>
  <c r="AU32" i="1"/>
  <c r="AG28" i="1"/>
  <c r="AG26" i="1"/>
  <c r="AU24" i="1"/>
  <c r="AT22" i="1"/>
  <c r="AQ19" i="1"/>
  <c r="AU18" i="1"/>
  <c r="AQ17" i="1"/>
  <c r="AG16" i="1"/>
  <c r="AG14" i="1"/>
  <c r="AE14" i="1"/>
  <c r="AE11" i="1"/>
  <c r="AR8" i="1"/>
  <c r="AH38" i="1"/>
  <c r="AH41" i="1"/>
  <c r="AD26" i="1"/>
  <c r="AD33" i="1"/>
  <c r="AT34" i="1"/>
  <c r="AR33" i="1"/>
  <c r="AU33" i="1"/>
  <c r="AR26" i="1"/>
  <c r="AR16" i="1"/>
  <c r="S15" i="1"/>
  <c r="AD14" i="1"/>
  <c r="AV12" i="1"/>
  <c r="AH11" i="1"/>
  <c r="AQ11" i="1"/>
  <c r="AG10" i="1"/>
  <c r="AG19" i="1"/>
  <c r="AG38" i="1"/>
  <c r="AD27" i="1"/>
  <c r="AU25" i="1"/>
  <c r="AV22" i="1"/>
  <c r="AV19" i="1"/>
  <c r="AE18" i="1"/>
  <c r="AH15" i="1"/>
  <c r="AQ15" i="1"/>
  <c r="AQ13" i="1"/>
  <c r="AU12" i="1"/>
  <c r="AF9" i="1"/>
  <c r="AT28" i="1"/>
  <c r="AU23" i="1"/>
  <c r="AE22" i="1"/>
  <c r="AT15" i="1"/>
  <c r="AT11" i="1"/>
  <c r="AT9" i="1"/>
  <c r="AU29" i="1"/>
  <c r="AC11" i="1"/>
  <c r="AC17" i="1"/>
  <c r="S23" i="1"/>
  <c r="AD34" i="1"/>
  <c r="AC31" i="1"/>
  <c r="AR40" i="1"/>
  <c r="AT36" i="1"/>
  <c r="AR28" i="1"/>
  <c r="AR24" i="1"/>
  <c r="AR19" i="1"/>
  <c r="AQ21" i="1"/>
  <c r="AV18" i="1"/>
  <c r="S8" i="1"/>
  <c r="S28" i="1"/>
  <c r="AC35" i="1"/>
  <c r="AQ34" i="1"/>
  <c r="S31" i="1"/>
  <c r="AV27" i="1"/>
  <c r="S17" i="1"/>
  <c r="AV32" i="1"/>
  <c r="AV28" i="1"/>
  <c r="AQ28" i="1"/>
  <c r="AR21" i="1"/>
  <c r="AU19" i="1"/>
  <c r="AV15" i="1"/>
  <c r="AF13" i="1"/>
  <c r="AQ10" i="1"/>
  <c r="AG27" i="1"/>
  <c r="AQ23" i="1"/>
  <c r="AU40" i="1"/>
  <c r="AD40" i="1"/>
  <c r="AT38" i="1"/>
  <c r="AQ35" i="1"/>
  <c r="S29" i="1"/>
  <c r="S39" i="1"/>
  <c r="AR39" i="1"/>
  <c r="AT39" i="1"/>
  <c r="AQ36" i="1"/>
  <c r="AF41" i="1"/>
  <c r="AU16" i="1"/>
  <c r="AH14" i="1"/>
  <c r="AT40" i="1"/>
  <c r="AV38" i="1"/>
  <c r="AS38" i="1"/>
  <c r="AT37" i="1"/>
  <c r="AS33" i="1"/>
  <c r="S30" i="1"/>
  <c r="AR37" i="1"/>
  <c r="AU34" i="1"/>
  <c r="AV29" i="1"/>
  <c r="S40" i="1"/>
  <c r="AT29" i="1"/>
  <c r="AS26" i="1"/>
  <c r="AE25" i="1"/>
  <c r="AR23" i="1"/>
  <c r="AV39" i="1"/>
  <c r="AS39" i="1"/>
  <c r="AV34" i="1"/>
  <c r="AU31" i="1"/>
  <c r="AE28" i="1"/>
  <c r="AE37" i="1"/>
  <c r="AG36" i="1"/>
  <c r="AT26" i="1"/>
  <c r="AC25" i="1"/>
  <c r="AV23" i="1"/>
  <c r="AF17" i="1"/>
  <c r="AC15" i="1"/>
  <c r="AT12" i="1"/>
  <c r="S10" i="1"/>
  <c r="AV24" i="1"/>
  <c r="AV9" i="1"/>
  <c r="S32" i="1"/>
  <c r="AT27" i="1"/>
  <c r="AS22" i="1"/>
  <c r="S18" i="1"/>
  <c r="AC13" i="1"/>
  <c r="AF8" i="1"/>
  <c r="AC18" i="1"/>
  <c r="AC30" i="1"/>
  <c r="AF35" i="1"/>
  <c r="AS31" i="1"/>
  <c r="S26" i="1"/>
  <c r="AS24" i="1"/>
  <c r="S21" i="1"/>
  <c r="AU17" i="1"/>
  <c r="AV10" i="1"/>
  <c r="AU30" i="1"/>
  <c r="AF36" i="1"/>
  <c r="AR32" i="1"/>
  <c r="AD32" i="1"/>
  <c r="AR29" i="1"/>
  <c r="AU28" i="1"/>
  <c r="AD28" i="1"/>
  <c r="AV25" i="1"/>
  <c r="AC24" i="1"/>
  <c r="AC22" i="1"/>
  <c r="AT18" i="1"/>
  <c r="AE17" i="1"/>
  <c r="AT16" i="1"/>
  <c r="S14" i="1"/>
  <c r="AR14" i="1"/>
  <c r="AR11" i="1"/>
  <c r="AH9" i="1"/>
  <c r="AH8" i="1"/>
  <c r="AH17" i="1"/>
  <c r="AH37" i="1"/>
  <c r="AD21" i="1"/>
  <c r="AD41" i="1"/>
  <c r="AS36" i="1"/>
  <c r="AF34" i="1"/>
  <c r="AF12" i="1"/>
  <c r="AV33" i="1"/>
  <c r="AG30" i="1"/>
  <c r="S33" i="1"/>
  <c r="AQ27" i="1"/>
  <c r="AU22" i="1"/>
  <c r="AR20" i="1"/>
  <c r="AS19" i="1"/>
  <c r="AF16" i="1"/>
  <c r="AT14" i="1"/>
  <c r="AE12" i="1"/>
  <c r="AS9" i="1"/>
  <c r="S25" i="1"/>
  <c r="AU14" i="1"/>
  <c r="AS16" i="1"/>
  <c r="AR25" i="1"/>
  <c r="AQ14" i="1"/>
  <c r="AC9" i="1"/>
  <c r="S24" i="1"/>
  <c r="AU9" i="1"/>
  <c r="S16" i="1"/>
  <c r="AC34" i="1"/>
</calcChain>
</file>

<file path=xl/sharedStrings.xml><?xml version="1.0" encoding="utf-8"?>
<sst xmlns="http://schemas.openxmlformats.org/spreadsheetml/2006/main" count="401" uniqueCount="110">
  <si>
    <t>Time to reach….</t>
  </si>
  <si>
    <t>Position at…</t>
  </si>
  <si>
    <t>change in position from …</t>
  </si>
  <si>
    <t>Time between…</t>
  </si>
  <si>
    <t>ranking for the segment…</t>
  </si>
  <si>
    <t>#</t>
  </si>
  <si>
    <t>Name</t>
  </si>
  <si>
    <t>Gender</t>
  </si>
  <si>
    <t>Age</t>
  </si>
  <si>
    <t>Rabbit Name</t>
  </si>
  <si>
    <t>Start</t>
  </si>
  <si>
    <t>CP1</t>
  </si>
  <si>
    <t>CP2</t>
  </si>
  <si>
    <t>CP3</t>
  </si>
  <si>
    <t>CP4</t>
  </si>
  <si>
    <t>CP5</t>
  </si>
  <si>
    <t>Finish</t>
  </si>
  <si>
    <t>Fin Position</t>
  </si>
  <si>
    <t>Net Time</t>
  </si>
  <si>
    <t>Net rank (overall)</t>
  </si>
  <si>
    <t>Start to CP1</t>
  </si>
  <si>
    <t>CP1 to CP2</t>
  </si>
  <si>
    <t>CP2 to CP3</t>
  </si>
  <si>
    <t>CP3 to CP4</t>
  </si>
  <si>
    <t>CP4 to CP5</t>
  </si>
  <si>
    <t>CP5 to Finish</t>
  </si>
  <si>
    <t>Lachlan Davey</t>
  </si>
  <si>
    <t>M</t>
  </si>
  <si>
    <t xml:space="preserve">wizzy </t>
  </si>
  <si>
    <t>Aaron Lynch</t>
  </si>
  <si>
    <t>Dallas</t>
  </si>
  <si>
    <t>gene mcnaught</t>
  </si>
  <si>
    <t xml:space="preserve">Mickey Blue </t>
  </si>
  <si>
    <t>Susannah Sharpe</t>
  </si>
  <si>
    <t>F</t>
  </si>
  <si>
    <t>Vinca</t>
  </si>
  <si>
    <t>Kath Tate</t>
  </si>
  <si>
    <t xml:space="preserve">Deja Vu </t>
  </si>
  <si>
    <t>Andrew Bluck</t>
  </si>
  <si>
    <t>Miss Honey</t>
  </si>
  <si>
    <t>Luwane Schuster</t>
  </si>
  <si>
    <t>Half Pint</t>
  </si>
  <si>
    <t>Ben Sutherland</t>
  </si>
  <si>
    <t>Miss Hap</t>
  </si>
  <si>
    <t>Peter Mora</t>
  </si>
  <si>
    <t>Mochachip</t>
  </si>
  <si>
    <t>Mike Bradford</t>
  </si>
  <si>
    <t>Cutie Pie</t>
  </si>
  <si>
    <t>Eva Blush</t>
  </si>
  <si>
    <t>Podge</t>
  </si>
  <si>
    <t xml:space="preserve">Jodie Stewart </t>
  </si>
  <si>
    <t>Bradley</t>
  </si>
  <si>
    <t>Nick Whalley</t>
  </si>
  <si>
    <t>Hot Chocolate</t>
  </si>
  <si>
    <t>Ann Bondy</t>
  </si>
  <si>
    <t xml:space="preserve">Star </t>
  </si>
  <si>
    <t>Daryl Bloomfield</t>
  </si>
  <si>
    <t>Lone Star</t>
  </si>
  <si>
    <t>Karen ward</t>
  </si>
  <si>
    <t>Rio</t>
  </si>
  <si>
    <t>Helen Majorhazi</t>
  </si>
  <si>
    <t>Splish-Splash</t>
  </si>
  <si>
    <t>Mandy Gibson</t>
  </si>
  <si>
    <t xml:space="preserve">Lotta Luv </t>
  </si>
  <si>
    <t>Roger Hayman</t>
  </si>
  <si>
    <t xml:space="preserve">Turbo </t>
  </si>
  <si>
    <t>Celine Evans</t>
  </si>
  <si>
    <t>Hunny Bunny</t>
  </si>
  <si>
    <t>Angela Campbell</t>
  </si>
  <si>
    <t xml:space="preserve">Sky Light </t>
  </si>
  <si>
    <t>John Palmer</t>
  </si>
  <si>
    <t xml:space="preserve">Wizard </t>
  </si>
  <si>
    <t>Maryanne Palmer</t>
  </si>
  <si>
    <t xml:space="preserve">Breeze </t>
  </si>
  <si>
    <t>Jacqui Haggland</t>
  </si>
  <si>
    <t>Punkers</t>
  </si>
  <si>
    <t>Vicki Maguire</t>
  </si>
  <si>
    <t>Sonny</t>
  </si>
  <si>
    <t xml:space="preserve">Heather Sinclair </t>
  </si>
  <si>
    <t>Pepsi</t>
  </si>
  <si>
    <t>Dave White</t>
  </si>
  <si>
    <t xml:space="preserve">Starbuck </t>
  </si>
  <si>
    <t>Amy White</t>
  </si>
  <si>
    <t>Wilder</t>
  </si>
  <si>
    <t>Sue Cuthbertson</t>
  </si>
  <si>
    <t>Flash Gordon</t>
  </si>
  <si>
    <t>Catherine Vernon</t>
  </si>
  <si>
    <t xml:space="preserve">Superstar </t>
  </si>
  <si>
    <t>Becky Hawthorne</t>
  </si>
  <si>
    <t xml:space="preserve">Starbright </t>
  </si>
  <si>
    <t xml:space="preserve">Sarah Begbie </t>
  </si>
  <si>
    <t>Cucciolo</t>
  </si>
  <si>
    <t>Tilly Schwarz</t>
  </si>
  <si>
    <t>Mitho</t>
  </si>
  <si>
    <t>Bronwen Green</t>
  </si>
  <si>
    <t>Hedda</t>
  </si>
  <si>
    <t>Alec Stewart</t>
  </si>
  <si>
    <t>BugsyJo</t>
  </si>
  <si>
    <t>Oliver Haanan</t>
  </si>
  <si>
    <t>Jessie</t>
  </si>
  <si>
    <t>Liam Wills</t>
  </si>
  <si>
    <t>Trouble</t>
  </si>
  <si>
    <t>Testing an idea</t>
  </si>
  <si>
    <t>Easter 2012</t>
  </si>
  <si>
    <t>April 6th - Good Friday</t>
  </si>
  <si>
    <t>Oma Rapeti</t>
  </si>
  <si>
    <t>DNF</t>
  </si>
  <si>
    <t>Results as they crossed the line</t>
  </si>
  <si>
    <t>Results based on Net times</t>
  </si>
  <si>
    <t>Offical Finishers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</si>
</sst>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:ss"/>
    <numFmt numFmtId="165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textRotation="90" wrapText="1"/>
    </xf>
    <xf numFmtId="0" fontId="0" fillId="0" borderId="4" xfId="0" applyBorder="1" applyAlignment="1">
      <alignment horizontal="center" textRotation="90" wrapText="1"/>
    </xf>
    <xf numFmtId="0" fontId="0" fillId="0" borderId="0" xfId="0" applyBorder="1" applyAlignment="1">
      <alignment horizontal="center" textRotation="90" wrapText="1"/>
    </xf>
    <xf numFmtId="0" fontId="0" fillId="0" borderId="5" xfId="0" applyBorder="1" applyAlignment="1">
      <alignment horizontal="center" textRotation="90" wrapText="1"/>
    </xf>
    <xf numFmtId="0" fontId="0" fillId="0" borderId="0" xfId="0" applyAlignment="1">
      <alignment textRotation="90"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center" vertical="top"/>
    </xf>
    <xf numFmtId="21" fontId="0" fillId="0" borderId="0" xfId="0" applyNumberForma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164" fontId="0" fillId="0" borderId="4" xfId="0" applyNumberFormat="1" applyBorder="1" applyAlignment="1">
      <alignment horizontal="center" vertical="top"/>
    </xf>
    <xf numFmtId="164" fontId="0" fillId="0" borderId="0" xfId="0" applyNumberFormat="1" applyBorder="1" applyAlignment="1">
      <alignment horizontal="center" vertical="top"/>
    </xf>
    <xf numFmtId="164" fontId="0" fillId="0" borderId="5" xfId="0" applyNumberForma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7" xfId="0" applyBorder="1"/>
  </cellXfs>
  <cellStyles count="5">
    <cellStyle name="Comma 2" xfId="2"/>
    <cellStyle name="Currency 2" xfId="3"/>
    <cellStyle name="Hyperlink 2" xfId="1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22</xdr:row>
      <xdr:rowOff>0</xdr:rowOff>
    </xdr:from>
    <xdr:to>
      <xdr:col>2</xdr:col>
      <xdr:colOff>9525</xdr:colOff>
      <xdr:row>22</xdr:row>
      <xdr:rowOff>9525</xdr:rowOff>
    </xdr:to>
    <xdr:pic>
      <xdr:nvPicPr>
        <xdr:cNvPr id="2" name="upi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3625" y="45624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28</xdr:row>
      <xdr:rowOff>0</xdr:rowOff>
    </xdr:from>
    <xdr:to>
      <xdr:col>12</xdr:col>
      <xdr:colOff>9525</xdr:colOff>
      <xdr:row>28</xdr:row>
      <xdr:rowOff>9525</xdr:rowOff>
    </xdr:to>
    <xdr:pic>
      <xdr:nvPicPr>
        <xdr:cNvPr id="6" name="upi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2125" y="45529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409575</xdr:colOff>
      <xdr:row>0</xdr:row>
      <xdr:rowOff>47625</xdr:rowOff>
    </xdr:from>
    <xdr:to>
      <xdr:col>18</xdr:col>
      <xdr:colOff>546664</xdr:colOff>
      <xdr:row>4</xdr:row>
      <xdr:rowOff>123825</xdr:rowOff>
    </xdr:to>
    <xdr:pic>
      <xdr:nvPicPr>
        <xdr:cNvPr id="7" name="Picture 6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7325" y="47625"/>
          <a:ext cx="2089714" cy="112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20</xdr:row>
      <xdr:rowOff>0</xdr:rowOff>
    </xdr:from>
    <xdr:to>
      <xdr:col>3</xdr:col>
      <xdr:colOff>9525</xdr:colOff>
      <xdr:row>20</xdr:row>
      <xdr:rowOff>9525</xdr:rowOff>
    </xdr:to>
    <xdr:pic>
      <xdr:nvPicPr>
        <xdr:cNvPr id="2" name="upi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3625" y="33147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38100</xdr:colOff>
      <xdr:row>0</xdr:row>
      <xdr:rowOff>66675</xdr:rowOff>
    </xdr:from>
    <xdr:to>
      <xdr:col>18</xdr:col>
      <xdr:colOff>518089</xdr:colOff>
      <xdr:row>4</xdr:row>
      <xdr:rowOff>142875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7975" y="66675"/>
          <a:ext cx="2083364" cy="1123950"/>
        </a:xfrm>
        <a:prstGeom prst="rect">
          <a:avLst/>
        </a:prstGeom>
      </xdr:spPr>
    </xdr:pic>
    <xdr:clientData/>
  </xdr:twoCellAnchor>
  <xdr:twoCellAnchor editAs="oneCell">
    <xdr:from>
      <xdr:col>29</xdr:col>
      <xdr:colOff>126999</xdr:colOff>
      <xdr:row>0</xdr:row>
      <xdr:rowOff>79375</xdr:rowOff>
    </xdr:from>
    <xdr:to>
      <xdr:col>34</xdr:col>
      <xdr:colOff>51363</xdr:colOff>
      <xdr:row>4</xdr:row>
      <xdr:rowOff>61367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41499" y="79375"/>
          <a:ext cx="1908739" cy="1029742"/>
        </a:xfrm>
        <a:prstGeom prst="rect">
          <a:avLst/>
        </a:prstGeom>
      </xdr:spPr>
    </xdr:pic>
    <xdr:clientData/>
  </xdr:twoCellAnchor>
  <xdr:twoCellAnchor editAs="oneCell">
    <xdr:from>
      <xdr:col>43</xdr:col>
      <xdr:colOff>285750</xdr:colOff>
      <xdr:row>0</xdr:row>
      <xdr:rowOff>15875</xdr:rowOff>
    </xdr:from>
    <xdr:to>
      <xdr:col>47</xdr:col>
      <xdr:colOff>416489</xdr:colOff>
      <xdr:row>3</xdr:row>
      <xdr:rowOff>235992</xdr:rowOff>
    </xdr:to>
    <xdr:pic>
      <xdr:nvPicPr>
        <xdr:cNvPr id="5" name="Picture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24875" y="15875"/>
          <a:ext cx="1908739" cy="10297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ers%20li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l/Desktop/Oma%20Rapeti/Chks%20on%20Wgtn%20Tri%20club%20memberships-fedude%20Dec%202nd%20v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aryl/My%20Documents/fe-du-de/00%20-%20events/00-scorchers/01-Triathlons/summer%2010-11/entries/e5-Mar/E5%20entries%201011%20-%20ScorchTris%20-%20MAr%202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l/Desktop/Oma%20Rapeti/omarapeti%20run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gn in sheet"/>
      <sheetName val="Handicaps"/>
      <sheetName val="bunny names"/>
      <sheetName val="Raw RESULTS"/>
      <sheetName val="Results - in detail"/>
    </sheetNames>
    <sheetDataSet>
      <sheetData sheetId="0"/>
      <sheetData sheetId="1">
        <row r="2">
          <cell r="C2" t="str">
            <v>Group</v>
          </cell>
          <cell r="D2" t="str">
            <v>Minutes headstart</v>
          </cell>
          <cell r="E2" t="str">
            <v>Section  INV</v>
          </cell>
          <cell r="F2" t="str">
            <v>From Stop watch</v>
          </cell>
        </row>
        <row r="3">
          <cell r="C3" t="str">
            <v>AAA</v>
          </cell>
          <cell r="D3">
            <v>25</v>
          </cell>
          <cell r="E3">
            <v>0.36458333333333331</v>
          </cell>
          <cell r="F3">
            <v>0</v>
          </cell>
        </row>
        <row r="4">
          <cell r="C4" t="str">
            <v>AA</v>
          </cell>
          <cell r="D4">
            <v>24</v>
          </cell>
          <cell r="E4">
            <v>0.36527777777777781</v>
          </cell>
          <cell r="F4">
            <v>1</v>
          </cell>
          <cell r="J4" t="str">
            <v>M1</v>
          </cell>
          <cell r="K4" t="str">
            <v>AAA</v>
          </cell>
          <cell r="N4" t="str">
            <v>F1</v>
          </cell>
          <cell r="O4" t="str">
            <v>AAA</v>
          </cell>
        </row>
        <row r="5">
          <cell r="C5" t="str">
            <v>A</v>
          </cell>
          <cell r="D5">
            <v>23</v>
          </cell>
          <cell r="E5">
            <v>0.3659722222222222</v>
          </cell>
          <cell r="F5">
            <v>2</v>
          </cell>
          <cell r="J5" t="str">
            <v>M2</v>
          </cell>
          <cell r="K5" t="str">
            <v>AAA</v>
          </cell>
          <cell r="N5" t="str">
            <v>F2</v>
          </cell>
          <cell r="O5" t="str">
            <v>AAA</v>
          </cell>
        </row>
        <row r="6">
          <cell r="C6" t="str">
            <v>B</v>
          </cell>
          <cell r="D6">
            <v>22</v>
          </cell>
          <cell r="E6">
            <v>0.3666666666666667</v>
          </cell>
          <cell r="F6">
            <v>3</v>
          </cell>
          <cell r="J6" t="str">
            <v>M3</v>
          </cell>
          <cell r="K6" t="str">
            <v>AAA</v>
          </cell>
          <cell r="N6" t="str">
            <v>F3</v>
          </cell>
          <cell r="O6" t="str">
            <v>AAA</v>
          </cell>
        </row>
        <row r="7">
          <cell r="C7" t="str">
            <v>C</v>
          </cell>
          <cell r="D7">
            <v>21</v>
          </cell>
          <cell r="E7">
            <v>0.36736111111111108</v>
          </cell>
          <cell r="F7">
            <v>4</v>
          </cell>
          <cell r="J7" t="str">
            <v>M4</v>
          </cell>
          <cell r="K7" t="str">
            <v>AAA</v>
          </cell>
          <cell r="N7" t="str">
            <v>F4</v>
          </cell>
          <cell r="O7" t="str">
            <v>AAA</v>
          </cell>
        </row>
        <row r="8">
          <cell r="C8" t="str">
            <v>D</v>
          </cell>
          <cell r="D8">
            <v>20</v>
          </cell>
          <cell r="E8">
            <v>0.36805555555555558</v>
          </cell>
          <cell r="F8">
            <v>5</v>
          </cell>
          <cell r="J8" t="str">
            <v>M5</v>
          </cell>
          <cell r="K8" t="str">
            <v>AAA</v>
          </cell>
          <cell r="N8" t="str">
            <v>F5</v>
          </cell>
          <cell r="O8" t="str">
            <v>AAA</v>
          </cell>
        </row>
        <row r="9">
          <cell r="C9" t="str">
            <v>E</v>
          </cell>
          <cell r="D9">
            <v>19</v>
          </cell>
          <cell r="E9">
            <v>0.36874999999999997</v>
          </cell>
          <cell r="F9">
            <v>6</v>
          </cell>
          <cell r="J9" t="str">
            <v>M6</v>
          </cell>
          <cell r="K9" t="str">
            <v>AAA</v>
          </cell>
          <cell r="N9" t="str">
            <v>F6</v>
          </cell>
          <cell r="O9" t="str">
            <v>AAA</v>
          </cell>
        </row>
        <row r="10">
          <cell r="C10" t="str">
            <v>F</v>
          </cell>
          <cell r="D10">
            <v>18</v>
          </cell>
          <cell r="E10">
            <v>0.36944444444444446</v>
          </cell>
          <cell r="F10">
            <v>7</v>
          </cell>
          <cell r="J10" t="str">
            <v>M7</v>
          </cell>
          <cell r="K10" t="str">
            <v>D</v>
          </cell>
          <cell r="N10" t="str">
            <v>F7</v>
          </cell>
          <cell r="O10" t="str">
            <v>AAA</v>
          </cell>
        </row>
        <row r="11">
          <cell r="C11" t="str">
            <v>G</v>
          </cell>
          <cell r="D11">
            <v>17</v>
          </cell>
          <cell r="E11">
            <v>0.37013888888888885</v>
          </cell>
          <cell r="F11">
            <v>8</v>
          </cell>
          <cell r="J11" t="str">
            <v>M8</v>
          </cell>
          <cell r="K11" t="str">
            <v>J</v>
          </cell>
          <cell r="N11" t="str">
            <v>F8</v>
          </cell>
          <cell r="O11" t="str">
            <v>AAA</v>
          </cell>
        </row>
        <row r="12">
          <cell r="C12" t="str">
            <v>H</v>
          </cell>
          <cell r="D12">
            <v>16</v>
          </cell>
          <cell r="E12">
            <v>0.37083333333333335</v>
          </cell>
          <cell r="F12">
            <v>9</v>
          </cell>
          <cell r="J12" t="str">
            <v>M9</v>
          </cell>
          <cell r="K12" t="str">
            <v>M</v>
          </cell>
          <cell r="N12" t="str">
            <v>F9</v>
          </cell>
          <cell r="O12" t="str">
            <v>D</v>
          </cell>
        </row>
        <row r="13">
          <cell r="C13" t="str">
            <v>J</v>
          </cell>
          <cell r="D13">
            <v>15</v>
          </cell>
          <cell r="E13">
            <v>0.37152777777777773</v>
          </cell>
          <cell r="F13">
            <v>10</v>
          </cell>
          <cell r="J13" t="str">
            <v>M10</v>
          </cell>
          <cell r="K13" t="str">
            <v>P</v>
          </cell>
          <cell r="N13" t="str">
            <v>F10</v>
          </cell>
          <cell r="O13" t="str">
            <v>H</v>
          </cell>
        </row>
        <row r="14">
          <cell r="C14" t="str">
            <v>K</v>
          </cell>
          <cell r="D14">
            <v>14</v>
          </cell>
          <cell r="E14">
            <v>0.37222222222222223</v>
          </cell>
          <cell r="F14">
            <v>11</v>
          </cell>
          <cell r="J14" t="str">
            <v>M11</v>
          </cell>
          <cell r="K14" t="str">
            <v>R</v>
          </cell>
          <cell r="N14" t="str">
            <v>F11</v>
          </cell>
          <cell r="O14" t="str">
            <v>K</v>
          </cell>
        </row>
        <row r="15">
          <cell r="C15" t="str">
            <v>L</v>
          </cell>
          <cell r="D15">
            <v>13</v>
          </cell>
          <cell r="E15">
            <v>0.37291666666666662</v>
          </cell>
          <cell r="F15">
            <v>12</v>
          </cell>
          <cell r="J15" t="str">
            <v>M12</v>
          </cell>
          <cell r="K15" t="str">
            <v>T</v>
          </cell>
          <cell r="N15" t="str">
            <v>F12</v>
          </cell>
          <cell r="O15" t="str">
            <v>M</v>
          </cell>
        </row>
        <row r="16">
          <cell r="C16" t="str">
            <v>M</v>
          </cell>
          <cell r="D16">
            <v>12</v>
          </cell>
          <cell r="E16">
            <v>0.37361111111111112</v>
          </cell>
          <cell r="F16">
            <v>13</v>
          </cell>
          <cell r="J16" t="str">
            <v>M13</v>
          </cell>
          <cell r="K16" t="str">
            <v>U</v>
          </cell>
          <cell r="N16" t="str">
            <v>F13</v>
          </cell>
          <cell r="O16" t="str">
            <v>N</v>
          </cell>
        </row>
        <row r="17">
          <cell r="C17" t="str">
            <v>N</v>
          </cell>
          <cell r="D17">
            <v>11</v>
          </cell>
          <cell r="E17">
            <v>0.3743055555555555</v>
          </cell>
          <cell r="F17">
            <v>14</v>
          </cell>
          <cell r="J17" t="str">
            <v>M14</v>
          </cell>
          <cell r="K17" t="str">
            <v>V</v>
          </cell>
          <cell r="N17" t="str">
            <v>F14</v>
          </cell>
          <cell r="O17" t="str">
            <v>N</v>
          </cell>
        </row>
        <row r="18">
          <cell r="C18" t="str">
            <v>P</v>
          </cell>
          <cell r="D18">
            <v>10</v>
          </cell>
          <cell r="E18">
            <v>0.375</v>
          </cell>
          <cell r="F18">
            <v>15</v>
          </cell>
          <cell r="J18" t="str">
            <v>M15</v>
          </cell>
          <cell r="K18" t="str">
            <v>W</v>
          </cell>
          <cell r="N18" t="str">
            <v>F15</v>
          </cell>
          <cell r="O18" t="str">
            <v>P</v>
          </cell>
        </row>
        <row r="19">
          <cell r="C19" t="str">
            <v>Q</v>
          </cell>
          <cell r="D19">
            <v>9</v>
          </cell>
          <cell r="E19">
            <v>0.3756944444444445</v>
          </cell>
          <cell r="F19">
            <v>16</v>
          </cell>
          <cell r="J19" t="str">
            <v>M16</v>
          </cell>
          <cell r="K19" t="str">
            <v>X</v>
          </cell>
          <cell r="N19" t="str">
            <v>F16</v>
          </cell>
          <cell r="O19" t="str">
            <v>Q</v>
          </cell>
        </row>
        <row r="20">
          <cell r="C20" t="str">
            <v>R</v>
          </cell>
          <cell r="D20">
            <v>8</v>
          </cell>
          <cell r="E20">
            <v>0.37638888888888888</v>
          </cell>
          <cell r="F20">
            <v>17</v>
          </cell>
          <cell r="J20" t="str">
            <v>M17</v>
          </cell>
          <cell r="K20" t="str">
            <v>Y</v>
          </cell>
          <cell r="N20" t="str">
            <v>F17</v>
          </cell>
          <cell r="O20" t="str">
            <v>Q</v>
          </cell>
        </row>
        <row r="21">
          <cell r="C21" t="str">
            <v>T</v>
          </cell>
          <cell r="D21">
            <v>7</v>
          </cell>
          <cell r="E21">
            <v>0.37708333333333338</v>
          </cell>
          <cell r="F21">
            <v>18</v>
          </cell>
          <cell r="J21" t="str">
            <v>M18</v>
          </cell>
          <cell r="K21" t="str">
            <v>Z</v>
          </cell>
          <cell r="N21" t="str">
            <v>F18</v>
          </cell>
          <cell r="O21" t="str">
            <v>Q</v>
          </cell>
        </row>
        <row r="22">
          <cell r="C22" t="str">
            <v>U</v>
          </cell>
          <cell r="D22">
            <v>6</v>
          </cell>
          <cell r="E22">
            <v>0.37777777777777777</v>
          </cell>
          <cell r="F22">
            <v>19</v>
          </cell>
          <cell r="J22" t="str">
            <v>M19</v>
          </cell>
          <cell r="K22" t="str">
            <v>SCR</v>
          </cell>
          <cell r="N22" t="str">
            <v>F19</v>
          </cell>
          <cell r="O22" t="str">
            <v>R</v>
          </cell>
        </row>
        <row r="23">
          <cell r="C23" t="str">
            <v>V</v>
          </cell>
          <cell r="D23">
            <v>5</v>
          </cell>
          <cell r="E23">
            <v>0.37847222222222227</v>
          </cell>
          <cell r="F23">
            <v>20</v>
          </cell>
          <cell r="J23" t="str">
            <v>M20</v>
          </cell>
          <cell r="K23" t="str">
            <v>SCR</v>
          </cell>
          <cell r="N23" t="str">
            <v>F20</v>
          </cell>
          <cell r="O23" t="str">
            <v>R</v>
          </cell>
        </row>
        <row r="24">
          <cell r="C24" t="str">
            <v>W</v>
          </cell>
          <cell r="D24">
            <v>4</v>
          </cell>
          <cell r="E24">
            <v>0.37916666666666665</v>
          </cell>
          <cell r="F24">
            <v>21</v>
          </cell>
          <cell r="J24" t="str">
            <v>M21</v>
          </cell>
          <cell r="K24" t="str">
            <v>SCR</v>
          </cell>
          <cell r="N24" t="str">
            <v>F21</v>
          </cell>
          <cell r="O24" t="str">
            <v>R</v>
          </cell>
        </row>
        <row r="25">
          <cell r="C25" t="str">
            <v>X</v>
          </cell>
          <cell r="D25">
            <v>3</v>
          </cell>
          <cell r="E25">
            <v>0.37986111111111115</v>
          </cell>
          <cell r="F25">
            <v>22</v>
          </cell>
          <cell r="J25" t="str">
            <v>M22</v>
          </cell>
          <cell r="K25" t="str">
            <v>SCR</v>
          </cell>
          <cell r="N25" t="str">
            <v>F22</v>
          </cell>
          <cell r="O25" t="str">
            <v>R</v>
          </cell>
        </row>
        <row r="26">
          <cell r="C26" t="str">
            <v>Y</v>
          </cell>
          <cell r="D26">
            <v>2</v>
          </cell>
          <cell r="E26">
            <v>0.38055555555555554</v>
          </cell>
          <cell r="F26">
            <v>23</v>
          </cell>
          <cell r="J26" t="str">
            <v>M23</v>
          </cell>
          <cell r="K26" t="str">
            <v>SCR</v>
          </cell>
          <cell r="N26" t="str">
            <v>F23</v>
          </cell>
          <cell r="O26" t="str">
            <v>R</v>
          </cell>
        </row>
        <row r="27">
          <cell r="C27" t="str">
            <v>Z</v>
          </cell>
          <cell r="D27">
            <v>1</v>
          </cell>
          <cell r="E27">
            <v>0.38125000000000003</v>
          </cell>
          <cell r="F27">
            <v>24</v>
          </cell>
          <cell r="J27" t="str">
            <v>M24</v>
          </cell>
          <cell r="K27" t="str">
            <v>SCR</v>
          </cell>
          <cell r="N27" t="str">
            <v>F24</v>
          </cell>
          <cell r="O27" t="str">
            <v>R</v>
          </cell>
        </row>
        <row r="28">
          <cell r="C28" t="str">
            <v>SCR</v>
          </cell>
          <cell r="D28">
            <v>0</v>
          </cell>
          <cell r="E28">
            <v>0.38194444444444442</v>
          </cell>
          <cell r="F28">
            <v>25</v>
          </cell>
          <cell r="J28" t="str">
            <v>M25</v>
          </cell>
          <cell r="K28" t="str">
            <v>SCR</v>
          </cell>
          <cell r="N28" t="str">
            <v>F25</v>
          </cell>
          <cell r="O28" t="str">
            <v>R</v>
          </cell>
        </row>
        <row r="29">
          <cell r="J29" t="str">
            <v>M26</v>
          </cell>
          <cell r="K29" t="str">
            <v>SCR</v>
          </cell>
          <cell r="N29" t="str">
            <v>F26</v>
          </cell>
          <cell r="O29" t="str">
            <v>R</v>
          </cell>
        </row>
        <row r="30">
          <cell r="J30" t="str">
            <v>M27</v>
          </cell>
          <cell r="K30" t="str">
            <v>SCR</v>
          </cell>
          <cell r="N30" t="str">
            <v>F27</v>
          </cell>
          <cell r="O30" t="str">
            <v>R</v>
          </cell>
        </row>
        <row r="31">
          <cell r="J31" t="str">
            <v>M28</v>
          </cell>
          <cell r="K31" t="str">
            <v>SCR</v>
          </cell>
          <cell r="N31" t="str">
            <v>F28</v>
          </cell>
          <cell r="O31" t="str">
            <v>R</v>
          </cell>
        </row>
        <row r="32">
          <cell r="J32" t="str">
            <v>M29</v>
          </cell>
          <cell r="K32" t="str">
            <v>SCR</v>
          </cell>
          <cell r="N32" t="str">
            <v>F29</v>
          </cell>
          <cell r="O32" t="str">
            <v>R</v>
          </cell>
        </row>
        <row r="33">
          <cell r="J33" t="str">
            <v>M30</v>
          </cell>
          <cell r="K33" t="str">
            <v>SCR</v>
          </cell>
          <cell r="N33" t="str">
            <v>F30</v>
          </cell>
          <cell r="O33" t="str">
            <v>R</v>
          </cell>
        </row>
        <row r="34">
          <cell r="J34" t="str">
            <v>M31</v>
          </cell>
          <cell r="K34" t="str">
            <v>Z</v>
          </cell>
          <cell r="N34" t="str">
            <v>F31</v>
          </cell>
          <cell r="O34" t="str">
            <v>R</v>
          </cell>
        </row>
        <row r="35">
          <cell r="J35" t="str">
            <v>M32</v>
          </cell>
          <cell r="K35" t="str">
            <v>Z</v>
          </cell>
          <cell r="N35" t="str">
            <v>F32</v>
          </cell>
          <cell r="O35" t="str">
            <v>R</v>
          </cell>
        </row>
        <row r="36">
          <cell r="J36" t="str">
            <v>M33</v>
          </cell>
          <cell r="K36" t="str">
            <v>Z</v>
          </cell>
          <cell r="N36" t="str">
            <v>F33</v>
          </cell>
          <cell r="O36" t="str">
            <v>R</v>
          </cell>
        </row>
        <row r="37">
          <cell r="J37" t="str">
            <v>M34</v>
          </cell>
          <cell r="K37" t="str">
            <v>Z</v>
          </cell>
          <cell r="N37" t="str">
            <v>F34</v>
          </cell>
          <cell r="O37" t="str">
            <v>R</v>
          </cell>
        </row>
        <row r="38">
          <cell r="J38" t="str">
            <v>M35</v>
          </cell>
          <cell r="K38" t="str">
            <v>Z</v>
          </cell>
          <cell r="N38" t="str">
            <v>F35</v>
          </cell>
          <cell r="O38" t="str">
            <v>R</v>
          </cell>
        </row>
        <row r="39">
          <cell r="J39" t="str">
            <v>M36</v>
          </cell>
          <cell r="K39" t="str">
            <v>Z</v>
          </cell>
          <cell r="N39" t="str">
            <v>F36</v>
          </cell>
          <cell r="O39" t="str">
            <v>R</v>
          </cell>
        </row>
        <row r="40">
          <cell r="J40" t="str">
            <v>M37</v>
          </cell>
          <cell r="K40" t="str">
            <v>Z</v>
          </cell>
          <cell r="N40" t="str">
            <v>F37</v>
          </cell>
          <cell r="O40" t="str">
            <v>R</v>
          </cell>
        </row>
        <row r="41">
          <cell r="J41" t="str">
            <v>M38</v>
          </cell>
          <cell r="K41" t="str">
            <v>Y</v>
          </cell>
          <cell r="N41" t="str">
            <v>F38</v>
          </cell>
          <cell r="O41" t="str">
            <v>R</v>
          </cell>
        </row>
        <row r="42">
          <cell r="J42" t="str">
            <v>M39</v>
          </cell>
          <cell r="K42" t="str">
            <v>Y</v>
          </cell>
          <cell r="N42" t="str">
            <v>F39</v>
          </cell>
          <cell r="O42" t="str">
            <v>R</v>
          </cell>
        </row>
        <row r="43">
          <cell r="J43" t="str">
            <v>M40</v>
          </cell>
          <cell r="K43" t="str">
            <v>Y</v>
          </cell>
          <cell r="N43" t="str">
            <v>F40</v>
          </cell>
          <cell r="O43" t="str">
            <v>Q</v>
          </cell>
        </row>
        <row r="44">
          <cell r="J44" t="str">
            <v>M41</v>
          </cell>
          <cell r="K44" t="str">
            <v>Y</v>
          </cell>
          <cell r="N44" t="str">
            <v>F41</v>
          </cell>
          <cell r="O44" t="str">
            <v>P</v>
          </cell>
        </row>
        <row r="45">
          <cell r="J45" t="str">
            <v>M42</v>
          </cell>
          <cell r="K45" t="str">
            <v>X</v>
          </cell>
          <cell r="N45" t="str">
            <v>F42</v>
          </cell>
          <cell r="O45" t="str">
            <v>P</v>
          </cell>
        </row>
        <row r="46">
          <cell r="J46" t="str">
            <v>M43</v>
          </cell>
          <cell r="K46" t="str">
            <v>X</v>
          </cell>
          <cell r="N46" t="str">
            <v>F43</v>
          </cell>
          <cell r="O46" t="str">
            <v>P</v>
          </cell>
        </row>
        <row r="47">
          <cell r="J47" t="str">
            <v>M44</v>
          </cell>
          <cell r="K47" t="str">
            <v>X</v>
          </cell>
          <cell r="N47" t="str">
            <v>F44</v>
          </cell>
          <cell r="O47" t="str">
            <v>N</v>
          </cell>
        </row>
        <row r="48">
          <cell r="J48" t="str">
            <v>M45</v>
          </cell>
          <cell r="K48" t="str">
            <v>W</v>
          </cell>
          <cell r="N48" t="str">
            <v>F45</v>
          </cell>
          <cell r="O48" t="str">
            <v>M</v>
          </cell>
        </row>
        <row r="49">
          <cell r="J49" t="str">
            <v>M46</v>
          </cell>
          <cell r="K49" t="str">
            <v>W</v>
          </cell>
          <cell r="N49" t="str">
            <v>F46</v>
          </cell>
          <cell r="O49" t="str">
            <v>M</v>
          </cell>
        </row>
        <row r="50">
          <cell r="J50" t="str">
            <v>M47</v>
          </cell>
          <cell r="K50" t="str">
            <v>W</v>
          </cell>
          <cell r="N50" t="str">
            <v>F47</v>
          </cell>
          <cell r="O50" t="str">
            <v>M</v>
          </cell>
        </row>
        <row r="51">
          <cell r="J51" t="str">
            <v>M48</v>
          </cell>
          <cell r="K51" t="str">
            <v>V</v>
          </cell>
          <cell r="N51" t="str">
            <v>F48</v>
          </cell>
          <cell r="O51" t="str">
            <v>M</v>
          </cell>
        </row>
        <row r="52">
          <cell r="J52" t="str">
            <v>M49</v>
          </cell>
          <cell r="K52" t="str">
            <v>V</v>
          </cell>
          <cell r="N52" t="str">
            <v>F49</v>
          </cell>
          <cell r="O52" t="str">
            <v>L</v>
          </cell>
        </row>
        <row r="53">
          <cell r="J53" t="str">
            <v>M50</v>
          </cell>
          <cell r="K53" t="str">
            <v>U</v>
          </cell>
          <cell r="N53" t="str">
            <v>F50</v>
          </cell>
          <cell r="O53" t="str">
            <v>L</v>
          </cell>
        </row>
        <row r="54">
          <cell r="J54" t="str">
            <v>M51</v>
          </cell>
          <cell r="K54" t="str">
            <v>U</v>
          </cell>
          <cell r="N54" t="str">
            <v>F51</v>
          </cell>
          <cell r="O54" t="str">
            <v>L</v>
          </cell>
        </row>
        <row r="55">
          <cell r="J55" t="str">
            <v>M52</v>
          </cell>
          <cell r="K55" t="str">
            <v>T</v>
          </cell>
          <cell r="N55" t="str">
            <v>F52</v>
          </cell>
          <cell r="O55" t="str">
            <v>L</v>
          </cell>
        </row>
        <row r="56">
          <cell r="J56" t="str">
            <v>M53</v>
          </cell>
          <cell r="K56" t="str">
            <v>T</v>
          </cell>
          <cell r="N56" t="str">
            <v>F53</v>
          </cell>
          <cell r="O56" t="str">
            <v>K</v>
          </cell>
        </row>
        <row r="57">
          <cell r="J57" t="str">
            <v>M54</v>
          </cell>
          <cell r="K57" t="str">
            <v>R</v>
          </cell>
          <cell r="N57" t="str">
            <v>F54</v>
          </cell>
          <cell r="O57" t="str">
            <v>J</v>
          </cell>
        </row>
        <row r="58">
          <cell r="J58" t="str">
            <v>M55</v>
          </cell>
          <cell r="K58" t="str">
            <v>R</v>
          </cell>
          <cell r="N58" t="str">
            <v>F55</v>
          </cell>
          <cell r="O58" t="str">
            <v>H</v>
          </cell>
        </row>
        <row r="59">
          <cell r="J59" t="str">
            <v>M56</v>
          </cell>
          <cell r="K59" t="str">
            <v>Q</v>
          </cell>
          <cell r="N59" t="str">
            <v>F56</v>
          </cell>
          <cell r="O59" t="str">
            <v>G</v>
          </cell>
        </row>
        <row r="60">
          <cell r="J60" t="str">
            <v>M57</v>
          </cell>
          <cell r="K60" t="str">
            <v>P</v>
          </cell>
          <cell r="N60" t="str">
            <v>F57</v>
          </cell>
          <cell r="O60" t="str">
            <v>G</v>
          </cell>
        </row>
        <row r="61">
          <cell r="J61" t="str">
            <v>M58</v>
          </cell>
          <cell r="K61" t="str">
            <v>O</v>
          </cell>
          <cell r="N61" t="str">
            <v>F58</v>
          </cell>
          <cell r="O61" t="str">
            <v>F</v>
          </cell>
        </row>
        <row r="62">
          <cell r="J62" t="str">
            <v>M59</v>
          </cell>
          <cell r="K62" t="str">
            <v>N</v>
          </cell>
          <cell r="N62" t="str">
            <v>F59</v>
          </cell>
          <cell r="O62" t="str">
            <v>E</v>
          </cell>
        </row>
        <row r="63">
          <cell r="J63" t="str">
            <v>M60</v>
          </cell>
          <cell r="K63" t="str">
            <v>M</v>
          </cell>
          <cell r="N63" t="str">
            <v>F60</v>
          </cell>
          <cell r="O63" t="str">
            <v>D</v>
          </cell>
        </row>
        <row r="64">
          <cell r="J64" t="str">
            <v>M61</v>
          </cell>
          <cell r="K64" t="str">
            <v>L</v>
          </cell>
          <cell r="N64" t="str">
            <v>F61</v>
          </cell>
          <cell r="O64" t="str">
            <v>D</v>
          </cell>
        </row>
        <row r="65">
          <cell r="J65" t="str">
            <v>M62</v>
          </cell>
          <cell r="K65" t="str">
            <v>K</v>
          </cell>
          <cell r="N65" t="str">
            <v>F62</v>
          </cell>
          <cell r="O65" t="str">
            <v>C</v>
          </cell>
        </row>
        <row r="66">
          <cell r="J66" t="str">
            <v>M63</v>
          </cell>
          <cell r="K66" t="str">
            <v>J</v>
          </cell>
          <cell r="N66" t="str">
            <v>F63</v>
          </cell>
          <cell r="O66" t="str">
            <v>B</v>
          </cell>
        </row>
        <row r="67">
          <cell r="J67" t="str">
            <v>M64</v>
          </cell>
          <cell r="K67" t="str">
            <v>J</v>
          </cell>
          <cell r="N67" t="str">
            <v>F64</v>
          </cell>
          <cell r="O67" t="str">
            <v>A</v>
          </cell>
        </row>
        <row r="68">
          <cell r="J68" t="str">
            <v>M65</v>
          </cell>
          <cell r="K68" t="str">
            <v>H</v>
          </cell>
          <cell r="N68" t="str">
            <v>F65</v>
          </cell>
          <cell r="O68" t="str">
            <v>AA</v>
          </cell>
        </row>
        <row r="69">
          <cell r="J69" t="str">
            <v>M66</v>
          </cell>
          <cell r="K69" t="str">
            <v>G</v>
          </cell>
          <cell r="N69" t="str">
            <v>F66</v>
          </cell>
          <cell r="O69" t="str">
            <v>AAA</v>
          </cell>
        </row>
        <row r="70">
          <cell r="J70" t="str">
            <v>M67</v>
          </cell>
          <cell r="K70" t="str">
            <v>F</v>
          </cell>
          <cell r="N70" t="str">
            <v>F67</v>
          </cell>
          <cell r="O70" t="str">
            <v>AAA</v>
          </cell>
        </row>
        <row r="71">
          <cell r="J71" t="str">
            <v>M68</v>
          </cell>
          <cell r="K71" t="str">
            <v>E</v>
          </cell>
          <cell r="N71" t="str">
            <v>F68</v>
          </cell>
          <cell r="O71" t="str">
            <v>AAA</v>
          </cell>
        </row>
        <row r="72">
          <cell r="J72" t="str">
            <v>M69</v>
          </cell>
          <cell r="K72" t="str">
            <v>D</v>
          </cell>
          <cell r="N72" t="str">
            <v>F69</v>
          </cell>
          <cell r="O72" t="str">
            <v>AAA</v>
          </cell>
        </row>
        <row r="73">
          <cell r="J73" t="str">
            <v>M70</v>
          </cell>
          <cell r="K73" t="str">
            <v>C</v>
          </cell>
          <cell r="N73" t="str">
            <v>F70</v>
          </cell>
          <cell r="O73" t="str">
            <v>AAA</v>
          </cell>
        </row>
        <row r="74">
          <cell r="J74" t="str">
            <v>M71</v>
          </cell>
          <cell r="K74" t="str">
            <v>B</v>
          </cell>
          <cell r="N74" t="str">
            <v>F71</v>
          </cell>
          <cell r="O74" t="str">
            <v>AAA</v>
          </cell>
        </row>
        <row r="75">
          <cell r="J75" t="str">
            <v>M72</v>
          </cell>
          <cell r="K75" t="str">
            <v>A</v>
          </cell>
          <cell r="N75" t="str">
            <v>F72</v>
          </cell>
          <cell r="O75" t="str">
            <v>AAA</v>
          </cell>
        </row>
        <row r="76">
          <cell r="J76" t="str">
            <v>M73</v>
          </cell>
          <cell r="K76" t="str">
            <v>AA</v>
          </cell>
          <cell r="N76" t="str">
            <v>F73</v>
          </cell>
          <cell r="O76" t="str">
            <v>AAA</v>
          </cell>
        </row>
        <row r="77">
          <cell r="J77" t="str">
            <v>M74</v>
          </cell>
          <cell r="K77" t="str">
            <v>AAA</v>
          </cell>
          <cell r="N77" t="str">
            <v>F74</v>
          </cell>
          <cell r="O77" t="str">
            <v>AAA</v>
          </cell>
        </row>
        <row r="78">
          <cell r="J78" t="str">
            <v>M75</v>
          </cell>
          <cell r="K78" t="str">
            <v>AAA</v>
          </cell>
          <cell r="N78" t="str">
            <v>F75</v>
          </cell>
          <cell r="O78" t="str">
            <v>AAA</v>
          </cell>
        </row>
        <row r="79">
          <cell r="J79" t="str">
            <v>M76</v>
          </cell>
          <cell r="K79" t="str">
            <v>AAA</v>
          </cell>
          <cell r="N79" t="str">
            <v>F76</v>
          </cell>
          <cell r="O79" t="str">
            <v>AAA</v>
          </cell>
        </row>
        <row r="80">
          <cell r="J80" t="str">
            <v>M77</v>
          </cell>
          <cell r="K80" t="str">
            <v>AAA</v>
          </cell>
          <cell r="N80" t="str">
            <v>F77</v>
          </cell>
          <cell r="O80" t="str">
            <v>AAA</v>
          </cell>
        </row>
        <row r="81">
          <cell r="J81" t="str">
            <v>M78</v>
          </cell>
          <cell r="K81" t="str">
            <v>AAA</v>
          </cell>
          <cell r="N81" t="str">
            <v>F78</v>
          </cell>
          <cell r="O81" t="str">
            <v>AAA</v>
          </cell>
        </row>
        <row r="82">
          <cell r="J82" t="str">
            <v>M79</v>
          </cell>
          <cell r="K82" t="str">
            <v>AAA</v>
          </cell>
          <cell r="N82" t="str">
            <v>F79</v>
          </cell>
          <cell r="O82" t="str">
            <v>AAA</v>
          </cell>
        </row>
        <row r="83">
          <cell r="J83" t="str">
            <v>M80</v>
          </cell>
          <cell r="K83" t="str">
            <v>AAA</v>
          </cell>
          <cell r="N83" t="str">
            <v>F80</v>
          </cell>
          <cell r="O83" t="str">
            <v>AAA</v>
          </cell>
        </row>
        <row r="84">
          <cell r="J84" t="str">
            <v>M81</v>
          </cell>
          <cell r="K84" t="str">
            <v>AAA</v>
          </cell>
          <cell r="N84" t="str">
            <v>F81</v>
          </cell>
          <cell r="O84" t="str">
            <v>AAA</v>
          </cell>
        </row>
        <row r="85">
          <cell r="J85" t="str">
            <v>M82</v>
          </cell>
          <cell r="K85" t="str">
            <v>AAA</v>
          </cell>
          <cell r="N85" t="str">
            <v>F82</v>
          </cell>
          <cell r="O85" t="str">
            <v>AAA</v>
          </cell>
        </row>
        <row r="86">
          <cell r="J86" t="str">
            <v>M83</v>
          </cell>
          <cell r="K86" t="str">
            <v>AAA</v>
          </cell>
          <cell r="N86" t="str">
            <v>F83</v>
          </cell>
          <cell r="O86" t="str">
            <v>AAA</v>
          </cell>
        </row>
        <row r="87">
          <cell r="J87" t="str">
            <v>M84</v>
          </cell>
          <cell r="K87" t="str">
            <v>AAA</v>
          </cell>
          <cell r="N87" t="str">
            <v>F84</v>
          </cell>
          <cell r="O87" t="str">
            <v>AAA</v>
          </cell>
        </row>
        <row r="88">
          <cell r="J88" t="str">
            <v>M85</v>
          </cell>
          <cell r="K88" t="str">
            <v>AAA</v>
          </cell>
          <cell r="N88" t="str">
            <v>F85</v>
          </cell>
          <cell r="O88" t="str">
            <v>AAA</v>
          </cell>
        </row>
        <row r="89">
          <cell r="J89" t="str">
            <v>M86</v>
          </cell>
          <cell r="K89" t="str">
            <v>AAA</v>
          </cell>
          <cell r="N89" t="str">
            <v>F86</v>
          </cell>
          <cell r="O89" t="str">
            <v>AAA</v>
          </cell>
        </row>
        <row r="90">
          <cell r="J90" t="str">
            <v>M87</v>
          </cell>
          <cell r="K90" t="str">
            <v>AAA</v>
          </cell>
          <cell r="N90" t="str">
            <v>F87</v>
          </cell>
          <cell r="O90" t="str">
            <v>AAA</v>
          </cell>
        </row>
        <row r="91">
          <cell r="J91" t="str">
            <v>M88</v>
          </cell>
          <cell r="K91" t="str">
            <v>AAA</v>
          </cell>
          <cell r="N91" t="str">
            <v>F88</v>
          </cell>
          <cell r="O91" t="str">
            <v>AAA</v>
          </cell>
        </row>
        <row r="92">
          <cell r="J92" t="str">
            <v>M89</v>
          </cell>
          <cell r="K92" t="str">
            <v>AAA</v>
          </cell>
          <cell r="N92" t="str">
            <v>F89</v>
          </cell>
          <cell r="O92" t="str">
            <v>AAA</v>
          </cell>
        </row>
        <row r="93">
          <cell r="J93" t="str">
            <v>M90</v>
          </cell>
          <cell r="K93" t="str">
            <v>AAA</v>
          </cell>
          <cell r="N93" t="str">
            <v>F90</v>
          </cell>
          <cell r="O93" t="str">
            <v>AAA</v>
          </cell>
        </row>
        <row r="94">
          <cell r="J94" t="str">
            <v>M91</v>
          </cell>
          <cell r="K94" t="str">
            <v>AAA</v>
          </cell>
          <cell r="N94" t="str">
            <v>F91</v>
          </cell>
          <cell r="O94" t="str">
            <v>AAA</v>
          </cell>
        </row>
        <row r="95">
          <cell r="J95" t="str">
            <v>M92</v>
          </cell>
          <cell r="K95" t="str">
            <v>AAA</v>
          </cell>
          <cell r="N95" t="str">
            <v>F92</v>
          </cell>
          <cell r="O95" t="str">
            <v>AAA</v>
          </cell>
        </row>
        <row r="96">
          <cell r="J96" t="str">
            <v>M93</v>
          </cell>
          <cell r="K96" t="str">
            <v>AAA</v>
          </cell>
          <cell r="N96" t="str">
            <v>F93</v>
          </cell>
          <cell r="O96" t="str">
            <v>AAA</v>
          </cell>
        </row>
        <row r="97">
          <cell r="J97" t="str">
            <v>M94</v>
          </cell>
          <cell r="K97" t="str">
            <v>AAA</v>
          </cell>
          <cell r="N97" t="str">
            <v>F94</v>
          </cell>
          <cell r="O97" t="str">
            <v>AAA</v>
          </cell>
        </row>
        <row r="98">
          <cell r="J98" t="str">
            <v>M95</v>
          </cell>
          <cell r="K98" t="str">
            <v>AAA</v>
          </cell>
          <cell r="N98" t="str">
            <v>F95</v>
          </cell>
          <cell r="O98" t="str">
            <v>AAA</v>
          </cell>
        </row>
        <row r="99">
          <cell r="J99" t="str">
            <v>M96</v>
          </cell>
          <cell r="K99" t="str">
            <v>AAA</v>
          </cell>
          <cell r="N99" t="str">
            <v>F96</v>
          </cell>
          <cell r="O99" t="str">
            <v>AAA</v>
          </cell>
        </row>
        <row r="100">
          <cell r="J100" t="str">
            <v>M97</v>
          </cell>
          <cell r="K100" t="str">
            <v>AAA</v>
          </cell>
          <cell r="N100" t="str">
            <v>F97</v>
          </cell>
          <cell r="O100" t="str">
            <v>AAA</v>
          </cell>
        </row>
        <row r="101">
          <cell r="J101" t="str">
            <v>M98</v>
          </cell>
          <cell r="K101" t="str">
            <v>AAA</v>
          </cell>
          <cell r="N101" t="str">
            <v>F98</v>
          </cell>
          <cell r="O101" t="str">
            <v>AAA</v>
          </cell>
        </row>
        <row r="102">
          <cell r="J102" t="str">
            <v>M99</v>
          </cell>
          <cell r="K102" t="str">
            <v>AAA</v>
          </cell>
          <cell r="N102" t="str">
            <v>F99</v>
          </cell>
          <cell r="O102" t="str">
            <v>AAA</v>
          </cell>
        </row>
        <row r="103">
          <cell r="J103" t="str">
            <v>M100</v>
          </cell>
          <cell r="K103" t="str">
            <v>AAA</v>
          </cell>
          <cell r="N103" t="str">
            <v>F100</v>
          </cell>
          <cell r="O103" t="str">
            <v>AAA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s to check-discount claime"/>
      <sheetName val="Nov 09 event"/>
      <sheetName val="Dec 09 event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k Transferws"/>
      <sheetName val="T-shirts"/>
      <sheetName val="T shirts"/>
      <sheetName val="Results1 (2)"/>
      <sheetName val="Results1"/>
      <sheetName val="Raw RESULTS"/>
      <sheetName val="race numbers already got"/>
      <sheetName val="race number to send"/>
      <sheetName val="Rce numbers calc"/>
      <sheetName val="entry lists &amp; Results"/>
      <sheetName val="Valentines Stats"/>
      <sheetName val="race options ref"/>
      <sheetName val="cheques"/>
      <sheetName val="Marshal List"/>
      <sheetName val="Marshals-print out"/>
      <sheetName val="sPOT PRIZE LIST"/>
      <sheetName val="spots prizes"/>
      <sheetName val="Power prize"/>
      <sheetName val="CartContents"/>
      <sheetName val="Sheet3"/>
    </sheetNames>
    <sheetDataSet>
      <sheetData sheetId="0"/>
      <sheetData sheetId="1"/>
      <sheetData sheetId="2"/>
      <sheetData sheetId="3"/>
      <sheetData sheetId="4">
        <row r="7">
          <cell r="AA7" t="str">
            <v>505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4">
          <cell r="B4" t="str">
            <v>Long Du</v>
          </cell>
          <cell r="C4" t="str">
            <v>Long Du</v>
          </cell>
        </row>
        <row r="5">
          <cell r="B5" t="str">
            <v>Long tri</v>
          </cell>
          <cell r="C5" t="str">
            <v>Long tri</v>
          </cell>
        </row>
        <row r="7">
          <cell r="B7" t="str">
            <v>Medium Du</v>
          </cell>
          <cell r="C7" t="str">
            <v>Medium Du</v>
          </cell>
        </row>
        <row r="8">
          <cell r="B8" t="str">
            <v>Medium750 Tri</v>
          </cell>
          <cell r="C8" t="str">
            <v>Medium 750 Tri</v>
          </cell>
        </row>
        <row r="9">
          <cell r="B9" t="str">
            <v>Medium500 Tri</v>
          </cell>
          <cell r="C9" t="str">
            <v>Medium 500 Tri</v>
          </cell>
        </row>
        <row r="10">
          <cell r="B10" t="str">
            <v>Short Du</v>
          </cell>
          <cell r="C10" t="str">
            <v>Short Du</v>
          </cell>
        </row>
        <row r="11">
          <cell r="B11" t="str">
            <v>Short Tri</v>
          </cell>
          <cell r="C11" t="str">
            <v>Short Tri</v>
          </cell>
        </row>
        <row r="12">
          <cell r="B12" t="str">
            <v>Wgtn tri Champs</v>
          </cell>
          <cell r="C12" t="str">
            <v>Wgtn tri Champs</v>
          </cell>
        </row>
        <row r="13">
          <cell r="B13" t="str">
            <v>Novice Tri</v>
          </cell>
          <cell r="C13" t="str">
            <v>Novice tri</v>
          </cell>
        </row>
        <row r="17">
          <cell r="B17" t="str">
            <v>2000m swim</v>
          </cell>
          <cell r="C17" t="str">
            <v>2000m swim</v>
          </cell>
        </row>
        <row r="18">
          <cell r="B18" t="str">
            <v>1000m swim</v>
          </cell>
          <cell r="C18" t="str">
            <v>1000m swim</v>
          </cell>
        </row>
        <row r="19">
          <cell r="B19" t="str">
            <v>500m Swim</v>
          </cell>
          <cell r="C19" t="str">
            <v>500m Swim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 (2)"/>
      <sheetName val="Sheet1"/>
      <sheetName val="Sheet2"/>
      <sheetName val="Raw RESULTS"/>
      <sheetName val="Results - in detail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view="pageBreakPreview" zoomScale="60" zoomScaleNormal="100" workbookViewId="0">
      <selection activeCell="I2" sqref="I2"/>
    </sheetView>
  </sheetViews>
  <sheetFormatPr defaultRowHeight="15" x14ac:dyDescent="0.25"/>
  <cols>
    <col min="1" max="1" width="4.140625" customWidth="1"/>
    <col min="2" max="2" width="18.7109375" customWidth="1"/>
    <col min="3" max="4" width="9.140625" style="1"/>
    <col min="5" max="5" width="15.42578125" customWidth="1"/>
    <col min="6" max="6" width="1.85546875" customWidth="1"/>
    <col min="7" max="9" width="9.140625" style="1"/>
    <col min="10" max="10" width="19" customWidth="1"/>
    <col min="11" max="11" width="4.140625" customWidth="1"/>
    <col min="12" max="12" width="18.7109375" customWidth="1"/>
    <col min="13" max="14" width="9.140625" style="1"/>
    <col min="15" max="15" width="15.42578125" customWidth="1"/>
    <col min="16" max="16" width="1.85546875" customWidth="1"/>
    <col min="17" max="17" width="2.85546875" customWidth="1"/>
    <col min="18" max="19" width="9.140625" style="1"/>
  </cols>
  <sheetData>
    <row r="1" spans="1:21" ht="26.25" x14ac:dyDescent="0.4">
      <c r="A1" s="31" t="s">
        <v>105</v>
      </c>
      <c r="K1" s="31"/>
    </row>
    <row r="2" spans="1:21" ht="18.75" x14ac:dyDescent="0.3">
      <c r="A2" s="30" t="s">
        <v>103</v>
      </c>
      <c r="K2" s="30"/>
    </row>
    <row r="3" spans="1:21" ht="18.75" x14ac:dyDescent="0.3">
      <c r="A3" s="30" t="s">
        <v>104</v>
      </c>
      <c r="K3" s="30"/>
    </row>
    <row r="4" spans="1:21" ht="18.75" x14ac:dyDescent="0.3">
      <c r="A4" s="30" t="s">
        <v>102</v>
      </c>
      <c r="K4" s="30"/>
    </row>
    <row r="5" spans="1:21" ht="15.75" thickBot="1" x14ac:dyDescent="0.3">
      <c r="A5" s="32"/>
      <c r="B5" s="32"/>
      <c r="C5" s="26"/>
      <c r="D5" s="26"/>
      <c r="E5" s="32"/>
      <c r="F5" s="32"/>
      <c r="G5" s="26"/>
      <c r="H5" s="26"/>
      <c r="I5" s="26"/>
      <c r="J5" s="32"/>
      <c r="K5" s="32"/>
      <c r="L5" s="32"/>
      <c r="M5" s="26"/>
      <c r="N5" s="26"/>
      <c r="O5" s="32"/>
      <c r="P5" s="32"/>
      <c r="Q5" s="32"/>
      <c r="R5" s="26"/>
      <c r="S5" s="26"/>
    </row>
    <row r="6" spans="1:21" x14ac:dyDescent="0.25">
      <c r="A6" s="29" t="s">
        <v>107</v>
      </c>
      <c r="G6"/>
      <c r="H6"/>
      <c r="I6" s="2"/>
      <c r="J6" s="1"/>
      <c r="K6" s="29" t="s">
        <v>108</v>
      </c>
      <c r="M6"/>
      <c r="N6"/>
      <c r="T6" s="1"/>
      <c r="U6" s="1"/>
    </row>
    <row r="7" spans="1:21" x14ac:dyDescent="0.25">
      <c r="A7" s="29"/>
      <c r="G7"/>
      <c r="H7"/>
      <c r="I7" s="2"/>
      <c r="J7" s="1"/>
      <c r="K7" s="29"/>
      <c r="M7"/>
      <c r="N7"/>
      <c r="T7" s="1"/>
      <c r="U7" s="1"/>
    </row>
    <row r="8" spans="1:21" x14ac:dyDescent="0.25">
      <c r="A8" s="29" t="s">
        <v>109</v>
      </c>
      <c r="G8"/>
      <c r="H8"/>
      <c r="I8" s="2"/>
      <c r="J8" s="1"/>
      <c r="K8" s="29" t="s">
        <v>109</v>
      </c>
      <c r="M8"/>
      <c r="N8"/>
      <c r="T8" s="1"/>
      <c r="U8" s="1"/>
    </row>
    <row r="9" spans="1:21" s="7" customFormat="1" ht="30" x14ac:dyDescent="0.25">
      <c r="A9" s="8" t="s">
        <v>5</v>
      </c>
      <c r="B9" s="7" t="s">
        <v>6</v>
      </c>
      <c r="C9" s="8" t="s">
        <v>7</v>
      </c>
      <c r="D9" s="8" t="s">
        <v>8</v>
      </c>
      <c r="E9" s="7" t="s">
        <v>9</v>
      </c>
      <c r="G9" s="8" t="s">
        <v>10</v>
      </c>
      <c r="H9" s="8" t="s">
        <v>16</v>
      </c>
      <c r="I9" s="8" t="s">
        <v>17</v>
      </c>
      <c r="J9" s="8"/>
      <c r="K9" s="8" t="s">
        <v>5</v>
      </c>
      <c r="L9" s="7" t="s">
        <v>6</v>
      </c>
      <c r="M9" s="8" t="s">
        <v>7</v>
      </c>
      <c r="N9" s="8" t="s">
        <v>8</v>
      </c>
      <c r="O9" s="7" t="s">
        <v>9</v>
      </c>
      <c r="R9" s="7" t="s">
        <v>18</v>
      </c>
      <c r="S9" s="7" t="s">
        <v>19</v>
      </c>
    </row>
    <row r="10" spans="1:21" s="15" customFormat="1" x14ac:dyDescent="0.25">
      <c r="A10" s="15">
        <v>29</v>
      </c>
      <c r="B10" s="15" t="s">
        <v>26</v>
      </c>
      <c r="C10" s="16" t="s">
        <v>27</v>
      </c>
      <c r="D10" s="16">
        <v>19</v>
      </c>
      <c r="E10" s="15" t="s">
        <v>28</v>
      </c>
      <c r="G10" s="17">
        <v>1.8055555555555557E-2</v>
      </c>
      <c r="H10" s="17">
        <v>5.4226851851851852E-2</v>
      </c>
      <c r="I10" s="16">
        <f>RANK(H10,H$10:H$43,1)</f>
        <v>1</v>
      </c>
      <c r="K10" s="15">
        <v>29</v>
      </c>
      <c r="L10" s="15" t="s">
        <v>26</v>
      </c>
      <c r="M10" s="16" t="s">
        <v>27</v>
      </c>
      <c r="N10" s="16">
        <v>19</v>
      </c>
      <c r="O10" s="15" t="s">
        <v>28</v>
      </c>
      <c r="R10" s="17">
        <v>3.6171296296296299E-2</v>
      </c>
      <c r="S10" s="16">
        <f>RANK(R10,$R$10:$R$43,1)</f>
        <v>1</v>
      </c>
    </row>
    <row r="11" spans="1:21" s="15" customFormat="1" x14ac:dyDescent="0.25">
      <c r="A11" s="15">
        <v>84</v>
      </c>
      <c r="B11" s="15" t="s">
        <v>29</v>
      </c>
      <c r="C11" s="16" t="s">
        <v>27</v>
      </c>
      <c r="D11" s="16">
        <v>16</v>
      </c>
      <c r="E11" s="15" t="s">
        <v>30</v>
      </c>
      <c r="G11" s="17">
        <v>1.5277777777777777E-2</v>
      </c>
      <c r="H11" s="17">
        <v>5.4991898148148144E-2</v>
      </c>
      <c r="I11" s="16">
        <f>RANK(H11,H$10:H$43,1)</f>
        <v>2</v>
      </c>
      <c r="K11" s="15">
        <v>84</v>
      </c>
      <c r="L11" s="15" t="s">
        <v>29</v>
      </c>
      <c r="M11" s="16" t="s">
        <v>27</v>
      </c>
      <c r="N11" s="16">
        <v>16</v>
      </c>
      <c r="O11" s="15" t="s">
        <v>30</v>
      </c>
      <c r="R11" s="17">
        <v>3.9714120370370365E-2</v>
      </c>
      <c r="S11" s="16">
        <f>RANK(R11,$R$10:$R$43,1)</f>
        <v>2</v>
      </c>
    </row>
    <row r="12" spans="1:21" s="15" customFormat="1" x14ac:dyDescent="0.25">
      <c r="A12" s="15">
        <v>80</v>
      </c>
      <c r="B12" s="15" t="s">
        <v>31</v>
      </c>
      <c r="C12" s="16" t="s">
        <v>27</v>
      </c>
      <c r="D12" s="16">
        <v>42</v>
      </c>
      <c r="E12" s="15" t="s">
        <v>32</v>
      </c>
      <c r="G12" s="17">
        <v>1.5277777777777777E-2</v>
      </c>
      <c r="H12" s="17">
        <v>5.7289351851851855E-2</v>
      </c>
      <c r="I12" s="16">
        <f>RANK(H12,H$10:H$43,1)</f>
        <v>3</v>
      </c>
      <c r="K12" s="15">
        <v>80</v>
      </c>
      <c r="L12" s="15" t="s">
        <v>31</v>
      </c>
      <c r="M12" s="16" t="s">
        <v>27</v>
      </c>
      <c r="N12" s="16">
        <v>42</v>
      </c>
      <c r="O12" s="15" t="s">
        <v>32</v>
      </c>
      <c r="R12" s="17">
        <v>4.2011574074074076E-2</v>
      </c>
      <c r="S12" s="16">
        <f>RANK(R12,$R$10:$R$43,1)</f>
        <v>3</v>
      </c>
    </row>
    <row r="13" spans="1:21" s="15" customFormat="1" x14ac:dyDescent="0.25">
      <c r="A13" s="15">
        <v>56</v>
      </c>
      <c r="B13" s="15" t="s">
        <v>33</v>
      </c>
      <c r="C13" s="16" t="s">
        <v>34</v>
      </c>
      <c r="D13" s="16">
        <v>37</v>
      </c>
      <c r="E13" s="15" t="s">
        <v>35</v>
      </c>
      <c r="G13" s="17">
        <v>1.1805555555555555E-2</v>
      </c>
      <c r="H13" s="17">
        <v>6.1280092592592594E-2</v>
      </c>
      <c r="I13" s="16">
        <f>RANK(H13,H$10:H$43,1)</f>
        <v>4</v>
      </c>
      <c r="K13" s="15">
        <v>98</v>
      </c>
      <c r="L13" s="15" t="s">
        <v>38</v>
      </c>
      <c r="M13" s="16" t="s">
        <v>27</v>
      </c>
      <c r="N13" s="16">
        <v>35</v>
      </c>
      <c r="O13" s="15" t="s">
        <v>39</v>
      </c>
      <c r="R13" s="17">
        <v>4.5829861111111106E-2</v>
      </c>
      <c r="S13" s="16">
        <f>RANK(R13,$R$10:$R$43,1)</f>
        <v>4</v>
      </c>
    </row>
    <row r="14" spans="1:21" s="15" customFormat="1" x14ac:dyDescent="0.25">
      <c r="A14" s="15">
        <v>57</v>
      </c>
      <c r="B14" s="15" t="s">
        <v>36</v>
      </c>
      <c r="C14" s="16" t="s">
        <v>34</v>
      </c>
      <c r="D14" s="16">
        <v>38</v>
      </c>
      <c r="E14" s="15" t="s">
        <v>37</v>
      </c>
      <c r="G14" s="17">
        <v>1.1805555555555555E-2</v>
      </c>
      <c r="H14" s="17">
        <v>6.209722222222222E-2</v>
      </c>
      <c r="I14" s="16">
        <f>RANK(H14,H$10:H$43,1)</f>
        <v>5</v>
      </c>
      <c r="K14" s="15">
        <v>69</v>
      </c>
      <c r="L14" s="15" t="s">
        <v>42</v>
      </c>
      <c r="M14" s="16" t="s">
        <v>27</v>
      </c>
      <c r="N14" s="16">
        <v>34</v>
      </c>
      <c r="O14" s="15" t="s">
        <v>43</v>
      </c>
      <c r="R14" s="17">
        <v>4.6525462962962963E-2</v>
      </c>
      <c r="S14" s="16">
        <f>RANK(R14,$R$10:$R$43,1)</f>
        <v>5</v>
      </c>
    </row>
    <row r="15" spans="1:21" s="15" customFormat="1" x14ac:dyDescent="0.25">
      <c r="A15" s="15">
        <v>98</v>
      </c>
      <c r="B15" s="15" t="s">
        <v>38</v>
      </c>
      <c r="C15" s="16" t="s">
        <v>27</v>
      </c>
      <c r="D15" s="16">
        <v>35</v>
      </c>
      <c r="E15" s="15" t="s">
        <v>39</v>
      </c>
      <c r="G15" s="17">
        <v>1.6666666666666666E-2</v>
      </c>
      <c r="H15" s="17">
        <v>6.2496527777777776E-2</v>
      </c>
      <c r="I15" s="16">
        <f>RANK(H15,H$10:H$43,1)</f>
        <v>6</v>
      </c>
      <c r="K15" s="15">
        <v>99</v>
      </c>
      <c r="L15" s="15" t="s">
        <v>44</v>
      </c>
      <c r="M15" s="16" t="s">
        <v>27</v>
      </c>
      <c r="N15" s="16">
        <v>30</v>
      </c>
      <c r="O15" s="15" t="s">
        <v>45</v>
      </c>
      <c r="R15" s="17">
        <v>4.8230324074074078E-2</v>
      </c>
      <c r="S15" s="16">
        <f>RANK(R15,$R$10:$R$43,1)</f>
        <v>6</v>
      </c>
    </row>
    <row r="16" spans="1:21" s="15" customFormat="1" x14ac:dyDescent="0.25">
      <c r="A16" s="15">
        <v>76</v>
      </c>
      <c r="B16" s="15" t="s">
        <v>40</v>
      </c>
      <c r="C16" s="16" t="s">
        <v>27</v>
      </c>
      <c r="D16" s="16">
        <v>45</v>
      </c>
      <c r="E16" s="15" t="s">
        <v>41</v>
      </c>
      <c r="G16" s="17">
        <v>1.4583333333333332E-2</v>
      </c>
      <c r="H16" s="17">
        <v>6.3015046296296298E-2</v>
      </c>
      <c r="I16" s="16">
        <f>RANK(H16,H$10:H$43,1)</f>
        <v>7</v>
      </c>
      <c r="K16" s="15">
        <v>76</v>
      </c>
      <c r="L16" s="15" t="s">
        <v>40</v>
      </c>
      <c r="M16" s="16" t="s">
        <v>27</v>
      </c>
      <c r="N16" s="16">
        <v>45</v>
      </c>
      <c r="O16" s="15" t="s">
        <v>41</v>
      </c>
      <c r="R16" s="17">
        <v>4.8431712962962968E-2</v>
      </c>
      <c r="S16" s="16">
        <f>RANK(R16,$R$10:$R$43,1)</f>
        <v>7</v>
      </c>
    </row>
    <row r="17" spans="1:19" s="15" customFormat="1" x14ac:dyDescent="0.25">
      <c r="A17" s="15">
        <v>69</v>
      </c>
      <c r="B17" s="15" t="s">
        <v>42</v>
      </c>
      <c r="C17" s="16" t="s">
        <v>27</v>
      </c>
      <c r="D17" s="16">
        <v>34</v>
      </c>
      <c r="E17" s="15" t="s">
        <v>43</v>
      </c>
      <c r="G17" s="17">
        <v>1.6666666666666666E-2</v>
      </c>
      <c r="H17" s="17">
        <v>6.3192129629629626E-2</v>
      </c>
      <c r="I17" s="16">
        <f>RANK(H17,H$10:H$43,1)</f>
        <v>8</v>
      </c>
      <c r="K17" s="15">
        <v>56</v>
      </c>
      <c r="L17" s="15" t="s">
        <v>33</v>
      </c>
      <c r="M17" s="16" t="s">
        <v>34</v>
      </c>
      <c r="N17" s="16">
        <v>37</v>
      </c>
      <c r="O17" s="15" t="s">
        <v>35</v>
      </c>
      <c r="R17" s="17">
        <v>4.9474537037037039E-2</v>
      </c>
      <c r="S17" s="16">
        <f>RANK(R17,$R$10:$R$43,1)</f>
        <v>8</v>
      </c>
    </row>
    <row r="18" spans="1:19" s="15" customFormat="1" x14ac:dyDescent="0.25">
      <c r="A18" s="15">
        <v>99</v>
      </c>
      <c r="B18" s="15" t="s">
        <v>44</v>
      </c>
      <c r="C18" s="16" t="s">
        <v>27</v>
      </c>
      <c r="D18" s="16">
        <v>30</v>
      </c>
      <c r="E18" s="15" t="s">
        <v>45</v>
      </c>
      <c r="G18" s="17">
        <v>1.7361111111111112E-2</v>
      </c>
      <c r="H18" s="17">
        <v>6.559143518518519E-2</v>
      </c>
      <c r="I18" s="16">
        <f>RANK(H18,H$10:H$43,1)</f>
        <v>9</v>
      </c>
      <c r="K18" s="15">
        <v>57</v>
      </c>
      <c r="L18" s="15" t="s">
        <v>36</v>
      </c>
      <c r="M18" s="16" t="s">
        <v>34</v>
      </c>
      <c r="N18" s="16">
        <v>38</v>
      </c>
      <c r="O18" s="15" t="s">
        <v>37</v>
      </c>
      <c r="R18" s="17">
        <v>5.0291666666666665E-2</v>
      </c>
      <c r="S18" s="16">
        <f>RANK(R18,$R$10:$R$43,1)</f>
        <v>9</v>
      </c>
    </row>
    <row r="19" spans="1:19" s="15" customFormat="1" x14ac:dyDescent="0.25">
      <c r="A19" s="15">
        <v>97</v>
      </c>
      <c r="B19" s="15" t="s">
        <v>46</v>
      </c>
      <c r="C19" s="16" t="s">
        <v>27</v>
      </c>
      <c r="D19" s="16">
        <v>43</v>
      </c>
      <c r="E19" s="15" t="s">
        <v>47</v>
      </c>
      <c r="G19" s="17">
        <v>1.5277777777777777E-2</v>
      </c>
      <c r="H19" s="17">
        <v>6.5746527777777772E-2</v>
      </c>
      <c r="I19" s="16">
        <f>RANK(H19,H$10:H$43,1)</f>
        <v>10</v>
      </c>
      <c r="K19" s="15">
        <v>97</v>
      </c>
      <c r="L19" s="15" t="s">
        <v>46</v>
      </c>
      <c r="M19" s="16" t="s">
        <v>27</v>
      </c>
      <c r="N19" s="16">
        <v>43</v>
      </c>
      <c r="O19" s="15" t="s">
        <v>47</v>
      </c>
      <c r="R19" s="17">
        <v>5.0468749999999993E-2</v>
      </c>
      <c r="S19" s="16">
        <f>RANK(R19,$R$10:$R$43,1)</f>
        <v>10</v>
      </c>
    </row>
    <row r="20" spans="1:19" s="15" customFormat="1" x14ac:dyDescent="0.25">
      <c r="A20" s="15">
        <v>45</v>
      </c>
      <c r="B20" s="15" t="s">
        <v>48</v>
      </c>
      <c r="C20" s="16" t="s">
        <v>34</v>
      </c>
      <c r="D20" s="16">
        <v>42</v>
      </c>
      <c r="E20" s="15" t="s">
        <v>49</v>
      </c>
      <c r="G20" s="17">
        <v>1.1805555555555555E-2</v>
      </c>
      <c r="H20" s="17">
        <v>6.5784722222222217E-2</v>
      </c>
      <c r="I20" s="16">
        <f>RANK(H20,H$10:H$43,1)</f>
        <v>11</v>
      </c>
      <c r="K20" s="15">
        <v>28</v>
      </c>
      <c r="L20" s="15" t="s">
        <v>52</v>
      </c>
      <c r="M20" s="16" t="s">
        <v>27</v>
      </c>
      <c r="N20" s="16">
        <v>29</v>
      </c>
      <c r="O20" s="15" t="s">
        <v>53</v>
      </c>
      <c r="R20" s="17">
        <v>5.1579861111111104E-2</v>
      </c>
      <c r="S20" s="16">
        <f>RANK(R20,$R$10:$R$43,1)</f>
        <v>11</v>
      </c>
    </row>
    <row r="21" spans="1:19" s="15" customFormat="1" x14ac:dyDescent="0.25">
      <c r="A21" s="15">
        <v>44</v>
      </c>
      <c r="B21" s="15" t="s">
        <v>50</v>
      </c>
      <c r="C21" s="16" t="s">
        <v>34</v>
      </c>
      <c r="D21" s="16">
        <v>41</v>
      </c>
      <c r="E21" s="15" t="s">
        <v>51</v>
      </c>
      <c r="G21" s="17">
        <v>1.0416666666666666E-2</v>
      </c>
      <c r="H21" s="17">
        <v>6.882523148148148E-2</v>
      </c>
      <c r="I21" s="16">
        <f>RANK(H21,H$10:H$43,1)</f>
        <v>12</v>
      </c>
      <c r="K21" s="15">
        <v>1</v>
      </c>
      <c r="L21" s="15" t="s">
        <v>56</v>
      </c>
      <c r="M21" s="16" t="s">
        <v>27</v>
      </c>
      <c r="N21" s="16">
        <v>37</v>
      </c>
      <c r="O21" s="15" t="s">
        <v>57</v>
      </c>
      <c r="R21" s="17">
        <v>5.2517361111111105E-2</v>
      </c>
      <c r="S21" s="16">
        <f>RANK(R21,$R$10:$R$43,1)</f>
        <v>12</v>
      </c>
    </row>
    <row r="22" spans="1:19" s="15" customFormat="1" x14ac:dyDescent="0.25">
      <c r="A22" s="15">
        <v>28</v>
      </c>
      <c r="B22" s="15" t="s">
        <v>52</v>
      </c>
      <c r="C22" s="16" t="s">
        <v>27</v>
      </c>
      <c r="D22" s="16">
        <v>29</v>
      </c>
      <c r="E22" s="15" t="s">
        <v>53</v>
      </c>
      <c r="G22" s="17">
        <v>1.7361111111111112E-2</v>
      </c>
      <c r="H22" s="17">
        <v>6.8940972222222216E-2</v>
      </c>
      <c r="I22" s="16">
        <f>RANK(H22,H$10:H$43,1)</f>
        <v>13</v>
      </c>
      <c r="K22" s="15">
        <v>45</v>
      </c>
      <c r="L22" s="15" t="s">
        <v>48</v>
      </c>
      <c r="M22" s="16" t="s">
        <v>34</v>
      </c>
      <c r="N22" s="16">
        <v>42</v>
      </c>
      <c r="O22" s="15" t="s">
        <v>49</v>
      </c>
      <c r="R22" s="17">
        <v>5.3979166666666661E-2</v>
      </c>
      <c r="S22" s="16">
        <f>RANK(R22,$R$10:$R$43,1)</f>
        <v>13</v>
      </c>
    </row>
    <row r="23" spans="1:19" s="15" customFormat="1" x14ac:dyDescent="0.25">
      <c r="A23" s="15">
        <v>11</v>
      </c>
      <c r="B23" s="15" t="s">
        <v>54</v>
      </c>
      <c r="C23" s="16" t="s">
        <v>34</v>
      </c>
      <c r="D23" s="16">
        <v>62</v>
      </c>
      <c r="E23" s="15" t="s">
        <v>55</v>
      </c>
      <c r="G23" s="17">
        <v>2.7777777777777779E-3</v>
      </c>
      <c r="H23" s="17">
        <v>6.9701388888888882E-2</v>
      </c>
      <c r="I23" s="16">
        <f>RANK(H23,H$10:H$43,1)</f>
        <v>14</v>
      </c>
      <c r="K23" s="15">
        <v>44</v>
      </c>
      <c r="L23" s="15" t="s">
        <v>50</v>
      </c>
      <c r="M23" s="16" t="s">
        <v>34</v>
      </c>
      <c r="N23" s="16">
        <v>41</v>
      </c>
      <c r="O23" s="15" t="s">
        <v>51</v>
      </c>
      <c r="R23" s="17">
        <v>5.8408564814814816E-2</v>
      </c>
      <c r="S23" s="16">
        <f>RANK(R23,$R$10:$R$43,1)</f>
        <v>14</v>
      </c>
    </row>
    <row r="24" spans="1:19" s="15" customFormat="1" x14ac:dyDescent="0.25">
      <c r="A24" s="15">
        <v>1</v>
      </c>
      <c r="B24" s="15" t="s">
        <v>56</v>
      </c>
      <c r="C24" s="16" t="s">
        <v>27</v>
      </c>
      <c r="D24" s="16">
        <v>37</v>
      </c>
      <c r="E24" s="15" t="s">
        <v>57</v>
      </c>
      <c r="G24" s="17">
        <v>1.8055555555555557E-2</v>
      </c>
      <c r="H24" s="17">
        <v>7.0572916666666666E-2</v>
      </c>
      <c r="I24" s="16">
        <f>RANK(H24,H$10:H$43,1)</f>
        <v>15</v>
      </c>
      <c r="K24" s="15">
        <v>24</v>
      </c>
      <c r="L24" s="15" t="s">
        <v>58</v>
      </c>
      <c r="M24" s="16" t="s">
        <v>34</v>
      </c>
      <c r="N24" s="16">
        <v>47</v>
      </c>
      <c r="O24" s="15" t="s">
        <v>59</v>
      </c>
      <c r="R24" s="17">
        <v>6.2374999999999993E-2</v>
      </c>
      <c r="S24" s="16">
        <f>RANK(R24,$R$10:$R$43,1)</f>
        <v>15</v>
      </c>
    </row>
    <row r="25" spans="1:19" s="15" customFormat="1" x14ac:dyDescent="0.25">
      <c r="A25" s="15">
        <v>24</v>
      </c>
      <c r="B25" s="15" t="s">
        <v>58</v>
      </c>
      <c r="C25" s="16" t="s">
        <v>34</v>
      </c>
      <c r="D25" s="16">
        <v>47</v>
      </c>
      <c r="E25" s="15" t="s">
        <v>59</v>
      </c>
      <c r="G25" s="17">
        <v>9.0277777777777787E-3</v>
      </c>
      <c r="H25" s="17">
        <v>7.1402777777777773E-2</v>
      </c>
      <c r="I25" s="16">
        <f>RANK(H25,H$10:H$43,1)</f>
        <v>16</v>
      </c>
      <c r="K25" s="15">
        <v>58</v>
      </c>
      <c r="L25" s="15" t="s">
        <v>66</v>
      </c>
      <c r="M25" s="16" t="s">
        <v>34</v>
      </c>
      <c r="N25" s="16">
        <v>33</v>
      </c>
      <c r="O25" s="15" t="s">
        <v>67</v>
      </c>
      <c r="R25" s="17">
        <v>6.5262731481481484E-2</v>
      </c>
      <c r="S25" s="16">
        <f>RANK(R25,$R$10:$R$43,1)</f>
        <v>16</v>
      </c>
    </row>
    <row r="26" spans="1:19" s="15" customFormat="1" x14ac:dyDescent="0.25">
      <c r="A26" s="15">
        <v>2</v>
      </c>
      <c r="B26" s="15" t="s">
        <v>60</v>
      </c>
      <c r="C26" s="16" t="s">
        <v>34</v>
      </c>
      <c r="D26" s="16">
        <v>41</v>
      </c>
      <c r="E26" s="15" t="s">
        <v>61</v>
      </c>
      <c r="G26" s="17">
        <v>0</v>
      </c>
      <c r="H26" s="17">
        <v>7.4973379629629633E-2</v>
      </c>
      <c r="I26" s="16">
        <f>RANK(H26,H$10:H$43,1)</f>
        <v>17</v>
      </c>
      <c r="K26" s="15">
        <v>50</v>
      </c>
      <c r="L26" s="15" t="s">
        <v>74</v>
      </c>
      <c r="M26" s="16" t="s">
        <v>34</v>
      </c>
      <c r="N26" s="16">
        <v>35</v>
      </c>
      <c r="O26" s="15" t="s">
        <v>75</v>
      </c>
      <c r="R26" s="17">
        <v>6.638657407407407E-2</v>
      </c>
      <c r="S26" s="16">
        <f>RANK(R26,$R$10:$R$43,1)</f>
        <v>17</v>
      </c>
    </row>
    <row r="27" spans="1:19" s="15" customFormat="1" x14ac:dyDescent="0.25">
      <c r="A27" s="15">
        <v>23</v>
      </c>
      <c r="B27" s="15" t="s">
        <v>62</v>
      </c>
      <c r="C27" s="16" t="s">
        <v>34</v>
      </c>
      <c r="D27" s="16">
        <v>52</v>
      </c>
      <c r="E27" s="15" t="s">
        <v>63</v>
      </c>
      <c r="G27" s="17">
        <v>8.3333333333333332E-3</v>
      </c>
      <c r="H27" s="17">
        <v>7.530324074074074E-2</v>
      </c>
      <c r="I27" s="16">
        <f>RANK(H27,H$10:H$43,1)</f>
        <v>18</v>
      </c>
      <c r="K27" s="15">
        <v>52</v>
      </c>
      <c r="L27" s="15" t="s">
        <v>76</v>
      </c>
      <c r="M27" s="16" t="s">
        <v>34</v>
      </c>
      <c r="N27" s="16">
        <v>38</v>
      </c>
      <c r="O27" s="15" t="s">
        <v>77</v>
      </c>
      <c r="R27" s="17">
        <v>6.6407407407407415E-2</v>
      </c>
      <c r="S27" s="16">
        <f>RANK(R27,$R$10:$R$43,1)</f>
        <v>18</v>
      </c>
    </row>
    <row r="28" spans="1:19" s="15" customFormat="1" x14ac:dyDescent="0.25">
      <c r="A28" s="15">
        <v>20</v>
      </c>
      <c r="B28" s="15" t="s">
        <v>64</v>
      </c>
      <c r="C28" s="16" t="s">
        <v>27</v>
      </c>
      <c r="D28" s="16">
        <v>63</v>
      </c>
      <c r="E28" s="15" t="s">
        <v>65</v>
      </c>
      <c r="G28" s="17">
        <v>6.9444444444444441E-3</v>
      </c>
      <c r="H28" s="17">
        <v>7.5319444444444439E-2</v>
      </c>
      <c r="I28" s="16">
        <f>RANK(H28,H$10:H$43,1)</f>
        <v>19</v>
      </c>
      <c r="K28" s="15">
        <v>46</v>
      </c>
      <c r="L28" s="15" t="s">
        <v>68</v>
      </c>
      <c r="M28" s="16" t="s">
        <v>34</v>
      </c>
      <c r="N28" s="16">
        <v>43</v>
      </c>
      <c r="O28" s="15" t="s">
        <v>69</v>
      </c>
      <c r="R28" s="17">
        <v>6.6674768518518515E-2</v>
      </c>
      <c r="S28" s="16">
        <f>RANK(R28,$R$10:$R$43,1)</f>
        <v>19</v>
      </c>
    </row>
    <row r="29" spans="1:19" s="15" customFormat="1" x14ac:dyDescent="0.25">
      <c r="A29" s="15">
        <v>58</v>
      </c>
      <c r="B29" s="15" t="s">
        <v>66</v>
      </c>
      <c r="C29" s="16" t="s">
        <v>34</v>
      </c>
      <c r="D29" s="16">
        <v>33</v>
      </c>
      <c r="E29" s="15" t="s">
        <v>67</v>
      </c>
      <c r="G29" s="17">
        <v>1.1805555555555555E-2</v>
      </c>
      <c r="H29" s="17">
        <v>7.7068287037037039E-2</v>
      </c>
      <c r="I29" s="16">
        <f>RANK(H29,H$10:H$43,1)</f>
        <v>20</v>
      </c>
      <c r="K29" s="15">
        <v>11</v>
      </c>
      <c r="L29" s="15" t="s">
        <v>54</v>
      </c>
      <c r="M29" s="16" t="s">
        <v>34</v>
      </c>
      <c r="N29" s="16">
        <v>62</v>
      </c>
      <c r="O29" s="15" t="s">
        <v>55</v>
      </c>
      <c r="R29" s="17">
        <v>6.69236111111111E-2</v>
      </c>
      <c r="S29" s="16">
        <f>RANK(R29,$R$10:$R$43,1)</f>
        <v>20</v>
      </c>
    </row>
    <row r="30" spans="1:19" s="15" customFormat="1" x14ac:dyDescent="0.25">
      <c r="A30" s="15">
        <v>46</v>
      </c>
      <c r="B30" s="15" t="s">
        <v>68</v>
      </c>
      <c r="C30" s="16" t="s">
        <v>34</v>
      </c>
      <c r="D30" s="16">
        <v>43</v>
      </c>
      <c r="E30" s="15" t="s">
        <v>69</v>
      </c>
      <c r="G30" s="17">
        <v>1.0416666666666666E-2</v>
      </c>
      <c r="H30" s="17">
        <v>7.7091435185185186E-2</v>
      </c>
      <c r="I30" s="16">
        <f>RANK(H30,H$10:H$43,1)</f>
        <v>21</v>
      </c>
      <c r="K30" s="15">
        <v>23</v>
      </c>
      <c r="L30" s="15" t="s">
        <v>62</v>
      </c>
      <c r="M30" s="16" t="s">
        <v>34</v>
      </c>
      <c r="N30" s="16">
        <v>52</v>
      </c>
      <c r="O30" s="15" t="s">
        <v>63</v>
      </c>
      <c r="R30" s="17">
        <v>6.6969907407407409E-2</v>
      </c>
      <c r="S30" s="16">
        <f>RANK(R30,$R$10:$R$43,1)</f>
        <v>21</v>
      </c>
    </row>
    <row r="31" spans="1:19" s="15" customFormat="1" x14ac:dyDescent="0.25">
      <c r="A31" s="15">
        <v>21</v>
      </c>
      <c r="B31" s="15" t="s">
        <v>70</v>
      </c>
      <c r="C31" s="16" t="s">
        <v>27</v>
      </c>
      <c r="D31" s="16">
        <v>64</v>
      </c>
      <c r="E31" s="15" t="s">
        <v>71</v>
      </c>
      <c r="G31" s="17">
        <v>4.8611111111111112E-3</v>
      </c>
      <c r="H31" s="17">
        <v>7.7326388888888889E-2</v>
      </c>
      <c r="I31" s="16">
        <f>RANK(H31,H$10:H$43,1)</f>
        <v>22</v>
      </c>
      <c r="K31" s="15">
        <v>96</v>
      </c>
      <c r="L31" s="15" t="s">
        <v>80</v>
      </c>
      <c r="M31" s="16" t="s">
        <v>27</v>
      </c>
      <c r="N31" s="16">
        <v>44</v>
      </c>
      <c r="O31" s="15" t="s">
        <v>81</v>
      </c>
      <c r="R31" s="17">
        <v>6.8121527777777788E-2</v>
      </c>
      <c r="S31" s="16">
        <f>RANK(R31,$R$10:$R$43,1)</f>
        <v>22</v>
      </c>
    </row>
    <row r="32" spans="1:19" s="15" customFormat="1" x14ac:dyDescent="0.25">
      <c r="A32" s="15">
        <v>17</v>
      </c>
      <c r="B32" s="15" t="s">
        <v>72</v>
      </c>
      <c r="C32" s="16" t="s">
        <v>34</v>
      </c>
      <c r="D32" s="16">
        <v>58</v>
      </c>
      <c r="E32" s="15" t="s">
        <v>73</v>
      </c>
      <c r="G32" s="17">
        <v>4.8611111111111112E-3</v>
      </c>
      <c r="H32" s="17">
        <v>7.7335648148148153E-2</v>
      </c>
      <c r="I32" s="16">
        <f>RANK(H32,H$10:H$43,1)</f>
        <v>23</v>
      </c>
      <c r="K32" s="15">
        <v>20</v>
      </c>
      <c r="L32" s="15" t="s">
        <v>64</v>
      </c>
      <c r="M32" s="16" t="s">
        <v>27</v>
      </c>
      <c r="N32" s="16">
        <v>63</v>
      </c>
      <c r="O32" s="15" t="s">
        <v>65</v>
      </c>
      <c r="R32" s="17">
        <v>6.8374999999999991E-2</v>
      </c>
      <c r="S32" s="16">
        <f>RANK(R32,$R$10:$R$43,1)</f>
        <v>23</v>
      </c>
    </row>
    <row r="33" spans="1:19" s="15" customFormat="1" x14ac:dyDescent="0.25">
      <c r="A33" s="15">
        <v>50</v>
      </c>
      <c r="B33" s="15" t="s">
        <v>74</v>
      </c>
      <c r="C33" s="16" t="s">
        <v>34</v>
      </c>
      <c r="D33" s="16">
        <v>35</v>
      </c>
      <c r="E33" s="15" t="s">
        <v>75</v>
      </c>
      <c r="G33" s="17">
        <v>1.1805555555555555E-2</v>
      </c>
      <c r="H33" s="17">
        <v>7.8192129629629625E-2</v>
      </c>
      <c r="I33" s="16">
        <f>RANK(H33,H$10:H$43,1)</f>
        <v>24</v>
      </c>
      <c r="K33" s="15">
        <v>21</v>
      </c>
      <c r="L33" s="15" t="s">
        <v>70</v>
      </c>
      <c r="M33" s="16" t="s">
        <v>27</v>
      </c>
      <c r="N33" s="16">
        <v>64</v>
      </c>
      <c r="O33" s="15" t="s">
        <v>71</v>
      </c>
      <c r="R33" s="17">
        <v>7.2465277777777781E-2</v>
      </c>
      <c r="S33" s="16">
        <f>RANK(R33,$R$10:$R$43,1)</f>
        <v>24</v>
      </c>
    </row>
    <row r="34" spans="1:19" s="15" customFormat="1" x14ac:dyDescent="0.25">
      <c r="A34" s="15">
        <v>52</v>
      </c>
      <c r="B34" s="15" t="s">
        <v>76</v>
      </c>
      <c r="C34" s="16" t="s">
        <v>34</v>
      </c>
      <c r="D34" s="16">
        <v>38</v>
      </c>
      <c r="E34" s="15" t="s">
        <v>77</v>
      </c>
      <c r="G34" s="17">
        <v>1.1805555555555555E-2</v>
      </c>
      <c r="H34" s="17">
        <v>7.821296296296297E-2</v>
      </c>
      <c r="I34" s="16">
        <f>RANK(H34,H$10:H$43,1)</f>
        <v>25</v>
      </c>
      <c r="K34" s="15">
        <v>17</v>
      </c>
      <c r="L34" s="15" t="s">
        <v>72</v>
      </c>
      <c r="M34" s="16" t="s">
        <v>34</v>
      </c>
      <c r="N34" s="16">
        <v>58</v>
      </c>
      <c r="O34" s="15" t="s">
        <v>73</v>
      </c>
      <c r="R34" s="17">
        <v>7.2474537037037046E-2</v>
      </c>
      <c r="S34" s="16">
        <f>RANK(R34,$R$10:$R$43,1)</f>
        <v>25</v>
      </c>
    </row>
    <row r="35" spans="1:19" s="15" customFormat="1" x14ac:dyDescent="0.25">
      <c r="A35" s="15">
        <v>18</v>
      </c>
      <c r="B35" s="15" t="s">
        <v>78</v>
      </c>
      <c r="C35" s="16" t="s">
        <v>34</v>
      </c>
      <c r="D35" s="16">
        <v>57</v>
      </c>
      <c r="E35" s="15" t="s">
        <v>79</v>
      </c>
      <c r="G35" s="17">
        <v>5.5555555555555558E-3</v>
      </c>
      <c r="H35" s="17">
        <v>8.2546296296296298E-2</v>
      </c>
      <c r="I35" s="16">
        <f>RANK(H35,H$10:H$43,1)</f>
        <v>26</v>
      </c>
      <c r="K35" s="15">
        <v>27</v>
      </c>
      <c r="L35" s="23" t="s">
        <v>82</v>
      </c>
      <c r="M35" s="24" t="s">
        <v>34</v>
      </c>
      <c r="N35" s="24">
        <v>46</v>
      </c>
      <c r="O35" s="23" t="s">
        <v>83</v>
      </c>
      <c r="R35" s="17">
        <v>7.4390046296296294E-2</v>
      </c>
      <c r="S35" s="16">
        <f>RANK(R35,$R$10:$R$43,1)</f>
        <v>26</v>
      </c>
    </row>
    <row r="36" spans="1:19" s="15" customFormat="1" x14ac:dyDescent="0.25">
      <c r="A36" s="15">
        <v>96</v>
      </c>
      <c r="B36" s="15" t="s">
        <v>80</v>
      </c>
      <c r="C36" s="16" t="s">
        <v>27</v>
      </c>
      <c r="D36" s="16">
        <v>44</v>
      </c>
      <c r="E36" s="15" t="s">
        <v>81</v>
      </c>
      <c r="G36" s="17">
        <v>1.5277777777777777E-2</v>
      </c>
      <c r="H36" s="17">
        <v>8.3399305555555567E-2</v>
      </c>
      <c r="I36" s="16">
        <f>RANK(H36,H$10:H$43,1)</f>
        <v>27</v>
      </c>
      <c r="K36" s="15">
        <v>2</v>
      </c>
      <c r="L36" s="15" t="s">
        <v>60</v>
      </c>
      <c r="M36" s="16" t="s">
        <v>34</v>
      </c>
      <c r="N36" s="16">
        <v>41</v>
      </c>
      <c r="O36" s="15" t="s">
        <v>61</v>
      </c>
      <c r="R36" s="17">
        <v>7.4973379629629633E-2</v>
      </c>
      <c r="S36" s="16">
        <f>RANK(R36,$R$10:$R$43,1)</f>
        <v>27</v>
      </c>
    </row>
    <row r="37" spans="1:19" s="15" customFormat="1" x14ac:dyDescent="0.25">
      <c r="A37" s="15">
        <v>27</v>
      </c>
      <c r="B37" s="23" t="s">
        <v>82</v>
      </c>
      <c r="C37" s="24" t="s">
        <v>34</v>
      </c>
      <c r="D37" s="24">
        <v>46</v>
      </c>
      <c r="E37" s="23" t="s">
        <v>83</v>
      </c>
      <c r="G37" s="17">
        <v>9.0277777777777787E-3</v>
      </c>
      <c r="H37" s="17">
        <v>8.3417824074074068E-2</v>
      </c>
      <c r="I37" s="16">
        <f>RANK(H37,H$10:H$43,1)</f>
        <v>28</v>
      </c>
      <c r="K37" s="15">
        <v>18</v>
      </c>
      <c r="L37" s="15" t="s">
        <v>78</v>
      </c>
      <c r="M37" s="16" t="s">
        <v>34</v>
      </c>
      <c r="N37" s="16">
        <v>57</v>
      </c>
      <c r="O37" s="15" t="s">
        <v>79</v>
      </c>
      <c r="R37" s="17">
        <v>7.6990740740740748E-2</v>
      </c>
      <c r="S37" s="16">
        <f>RANK(R37,$R$10:$R$43,1)</f>
        <v>28</v>
      </c>
    </row>
    <row r="38" spans="1:19" s="15" customFormat="1" x14ac:dyDescent="0.25">
      <c r="A38" s="15">
        <v>9</v>
      </c>
      <c r="B38" s="15" t="s">
        <v>84</v>
      </c>
      <c r="C38" s="16" t="s">
        <v>34</v>
      </c>
      <c r="D38" s="16">
        <v>64</v>
      </c>
      <c r="E38" s="15" t="s">
        <v>85</v>
      </c>
      <c r="G38" s="17">
        <v>1.3888888888888889E-3</v>
      </c>
      <c r="H38" s="17">
        <v>8.8623842592592594E-2</v>
      </c>
      <c r="I38" s="16">
        <f>RANK(H38,H$10:H$43,1)</f>
        <v>29</v>
      </c>
      <c r="K38" s="15">
        <v>9</v>
      </c>
      <c r="L38" s="15" t="s">
        <v>84</v>
      </c>
      <c r="M38" s="16" t="s">
        <v>34</v>
      </c>
      <c r="N38" s="16">
        <v>64</v>
      </c>
      <c r="O38" s="15" t="s">
        <v>85</v>
      </c>
      <c r="R38" s="17">
        <v>8.723495370370371E-2</v>
      </c>
      <c r="S38" s="16">
        <f>RANK(R38,$R$10:$R$43,1)</f>
        <v>29</v>
      </c>
    </row>
    <row r="39" spans="1:19" s="15" customFormat="1" x14ac:dyDescent="0.25">
      <c r="A39" s="15">
        <v>19</v>
      </c>
      <c r="B39" s="15" t="s">
        <v>86</v>
      </c>
      <c r="C39" s="16" t="s">
        <v>34</v>
      </c>
      <c r="D39" s="16">
        <v>55</v>
      </c>
      <c r="E39" s="15" t="s">
        <v>87</v>
      </c>
      <c r="G39" s="17">
        <v>6.2499999999999995E-3</v>
      </c>
      <c r="H39" s="17">
        <v>9.6622685185185186E-2</v>
      </c>
      <c r="I39" s="16">
        <f>RANK(H39,H$10:H$43,1)</f>
        <v>30</v>
      </c>
      <c r="K39" s="15">
        <v>30</v>
      </c>
      <c r="L39" s="15" t="s">
        <v>88</v>
      </c>
      <c r="M39" s="16" t="s">
        <v>34</v>
      </c>
      <c r="N39" s="16">
        <v>13</v>
      </c>
      <c r="O39" s="15" t="s">
        <v>89</v>
      </c>
      <c r="R39" s="17">
        <v>8.7675925925925907E-2</v>
      </c>
      <c r="S39" s="16">
        <f>RANK(R39,$R$10:$R$43,1)</f>
        <v>30</v>
      </c>
    </row>
    <row r="40" spans="1:19" s="15" customFormat="1" x14ac:dyDescent="0.25">
      <c r="A40" s="15">
        <v>30</v>
      </c>
      <c r="B40" s="15" t="s">
        <v>88</v>
      </c>
      <c r="C40" s="16" t="s">
        <v>34</v>
      </c>
      <c r="D40" s="16">
        <v>13</v>
      </c>
      <c r="E40" s="15" t="s">
        <v>89</v>
      </c>
      <c r="G40" s="17">
        <v>9.7222222222222224E-3</v>
      </c>
      <c r="H40" s="17">
        <v>9.7398148148148136E-2</v>
      </c>
      <c r="I40" s="16">
        <f>RANK(H40,H$10:H$43,1)</f>
        <v>31</v>
      </c>
      <c r="K40" s="15">
        <v>59</v>
      </c>
      <c r="L40" s="15" t="s">
        <v>90</v>
      </c>
      <c r="M40" s="16" t="s">
        <v>34</v>
      </c>
      <c r="N40" s="16">
        <v>34</v>
      </c>
      <c r="O40" s="15" t="s">
        <v>91</v>
      </c>
      <c r="R40" s="17">
        <v>8.7675925925925907E-2</v>
      </c>
      <c r="S40" s="16">
        <f>RANK(R40,$R$10:$R$43,1)</f>
        <v>30</v>
      </c>
    </row>
    <row r="41" spans="1:19" s="15" customFormat="1" x14ac:dyDescent="0.25">
      <c r="A41" s="15">
        <v>59</v>
      </c>
      <c r="B41" s="15" t="s">
        <v>90</v>
      </c>
      <c r="C41" s="16" t="s">
        <v>34</v>
      </c>
      <c r="D41" s="16">
        <v>34</v>
      </c>
      <c r="E41" s="15" t="s">
        <v>91</v>
      </c>
      <c r="G41" s="17">
        <v>9.7222222222222224E-3</v>
      </c>
      <c r="H41" s="17">
        <v>9.7398148148148136E-2</v>
      </c>
      <c r="I41" s="16">
        <f>RANK(H41,H$10:H$43,1)</f>
        <v>31</v>
      </c>
      <c r="K41" s="15">
        <v>41</v>
      </c>
      <c r="L41" s="15" t="s">
        <v>92</v>
      </c>
      <c r="M41" s="16" t="s">
        <v>34</v>
      </c>
      <c r="N41" s="16">
        <v>13</v>
      </c>
      <c r="O41" s="15" t="s">
        <v>93</v>
      </c>
      <c r="R41" s="17">
        <v>8.7915509259259256E-2</v>
      </c>
      <c r="S41" s="16">
        <f>RANK(R41,$R$10:$R$43,1)</f>
        <v>32</v>
      </c>
    </row>
    <row r="42" spans="1:19" s="15" customFormat="1" x14ac:dyDescent="0.25">
      <c r="A42" s="15">
        <v>41</v>
      </c>
      <c r="B42" s="15" t="s">
        <v>92</v>
      </c>
      <c r="C42" s="16" t="s">
        <v>34</v>
      </c>
      <c r="D42" s="16">
        <v>13</v>
      </c>
      <c r="E42" s="15" t="s">
        <v>93</v>
      </c>
      <c r="G42" s="17">
        <v>9.7222222222222224E-3</v>
      </c>
      <c r="H42" s="17">
        <v>9.7637731481481471E-2</v>
      </c>
      <c r="I42" s="16">
        <f>RANK(H42,H$10:H$43,1)</f>
        <v>33</v>
      </c>
      <c r="K42" s="15">
        <v>42</v>
      </c>
      <c r="L42" s="15" t="s">
        <v>94</v>
      </c>
      <c r="M42" s="16" t="s">
        <v>34</v>
      </c>
      <c r="N42" s="16">
        <v>44</v>
      </c>
      <c r="O42" s="15" t="s">
        <v>95</v>
      </c>
      <c r="R42" s="17">
        <v>8.7915509259259256E-2</v>
      </c>
      <c r="S42" s="16">
        <f>RANK(R42,$R$10:$R$43,1)</f>
        <v>32</v>
      </c>
    </row>
    <row r="43" spans="1:19" s="15" customFormat="1" x14ac:dyDescent="0.25">
      <c r="A43" s="15">
        <v>42</v>
      </c>
      <c r="B43" s="15" t="s">
        <v>94</v>
      </c>
      <c r="C43" s="16" t="s">
        <v>34</v>
      </c>
      <c r="D43" s="16">
        <v>44</v>
      </c>
      <c r="E43" s="15" t="s">
        <v>95</v>
      </c>
      <c r="G43" s="17">
        <v>9.7222222222222224E-3</v>
      </c>
      <c r="H43" s="17">
        <v>9.7637731481481471E-2</v>
      </c>
      <c r="I43" s="16">
        <f>RANK(H43,H$10:H$43,1)</f>
        <v>33</v>
      </c>
      <c r="K43" s="15">
        <v>19</v>
      </c>
      <c r="L43" s="15" t="s">
        <v>86</v>
      </c>
      <c r="M43" s="16" t="s">
        <v>34</v>
      </c>
      <c r="N43" s="16">
        <v>55</v>
      </c>
      <c r="O43" s="15" t="s">
        <v>87</v>
      </c>
      <c r="R43" s="17">
        <v>9.0372685185185181E-2</v>
      </c>
      <c r="S43" s="16">
        <f>RANK(R43,$R$10:$R$43,1)</f>
        <v>34</v>
      </c>
    </row>
    <row r="44" spans="1:19" x14ac:dyDescent="0.25">
      <c r="A44" s="15"/>
      <c r="K44" s="15"/>
    </row>
    <row r="45" spans="1:19" x14ac:dyDescent="0.25">
      <c r="A45" s="15" t="s">
        <v>106</v>
      </c>
      <c r="K45" s="15" t="s">
        <v>106</v>
      </c>
    </row>
    <row r="46" spans="1:19" s="15" customFormat="1" x14ac:dyDescent="0.25">
      <c r="A46" s="15">
        <v>49</v>
      </c>
      <c r="B46" s="15" t="s">
        <v>96</v>
      </c>
      <c r="C46" s="16" t="s">
        <v>27</v>
      </c>
      <c r="D46" s="16">
        <v>11</v>
      </c>
      <c r="E46" s="15" t="s">
        <v>97</v>
      </c>
      <c r="G46" s="17">
        <v>1.1805555555555555E-2</v>
      </c>
      <c r="H46" s="16" t="s">
        <v>106</v>
      </c>
      <c r="I46" s="16"/>
      <c r="K46" s="15">
        <v>49</v>
      </c>
      <c r="L46" s="15" t="s">
        <v>96</v>
      </c>
      <c r="M46" s="16" t="s">
        <v>27</v>
      </c>
      <c r="N46" s="16">
        <v>11</v>
      </c>
      <c r="O46" s="15" t="s">
        <v>97</v>
      </c>
      <c r="R46" s="17">
        <v>1.1805555555555555E-2</v>
      </c>
      <c r="S46" s="16" t="s">
        <v>106</v>
      </c>
    </row>
    <row r="47" spans="1:19" s="15" customFormat="1" x14ac:dyDescent="0.25">
      <c r="A47" s="15">
        <v>47</v>
      </c>
      <c r="B47" s="15" t="s">
        <v>100</v>
      </c>
      <c r="C47" s="16" t="s">
        <v>27</v>
      </c>
      <c r="D47" s="16">
        <v>11</v>
      </c>
      <c r="E47" s="15" t="s">
        <v>101</v>
      </c>
      <c r="G47" s="17">
        <v>1.1805555555555555E-2</v>
      </c>
      <c r="H47" s="16" t="s">
        <v>106</v>
      </c>
      <c r="I47" s="16"/>
      <c r="K47" s="15">
        <v>47</v>
      </c>
      <c r="L47" s="15" t="s">
        <v>100</v>
      </c>
      <c r="M47" s="16" t="s">
        <v>27</v>
      </c>
      <c r="N47" s="16">
        <v>11</v>
      </c>
      <c r="O47" s="15" t="s">
        <v>101</v>
      </c>
      <c r="R47" s="17">
        <v>1.1805555555555555E-2</v>
      </c>
      <c r="S47" s="16" t="s">
        <v>106</v>
      </c>
    </row>
    <row r="48" spans="1:19" s="15" customFormat="1" x14ac:dyDescent="0.25">
      <c r="A48" s="15">
        <v>66</v>
      </c>
      <c r="B48" s="15" t="s">
        <v>98</v>
      </c>
      <c r="C48" s="16" t="s">
        <v>27</v>
      </c>
      <c r="D48" s="16">
        <v>22</v>
      </c>
      <c r="E48" s="15" t="s">
        <v>99</v>
      </c>
      <c r="G48" s="17">
        <v>1.7361111111111112E-2</v>
      </c>
      <c r="H48" s="16" t="s">
        <v>106</v>
      </c>
      <c r="I48" s="16"/>
      <c r="K48" s="15">
        <v>66</v>
      </c>
      <c r="L48" s="15" t="s">
        <v>98</v>
      </c>
      <c r="M48" s="16" t="s">
        <v>27</v>
      </c>
      <c r="N48" s="16">
        <v>22</v>
      </c>
      <c r="O48" s="15" t="s">
        <v>99</v>
      </c>
      <c r="R48" s="17">
        <v>1.7361111111111112E-2</v>
      </c>
      <c r="S48" s="16" t="s">
        <v>106</v>
      </c>
    </row>
  </sheetData>
  <sortState ref="K11:S44">
    <sortCondition ref="R11:R44"/>
  </sortState>
  <pageMargins left="0.19685039370078741" right="0.19685039370078741" top="0.19685039370078741" bottom="0.23622047244094491" header="0.31496062992125984" footer="0.31496062992125984"/>
  <pageSetup paperSize="9" scale="76" fitToWidth="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8"/>
  <sheetViews>
    <sheetView tabSelected="1" view="pageBreakPreview" zoomScale="60" zoomScaleNormal="100" workbookViewId="0">
      <pane xSplit="7" ySplit="7" topLeftCell="H8" activePane="bottomRight" state="frozen"/>
      <selection pane="topRight" activeCell="K1" sqref="K1"/>
      <selection pane="bottomLeft" activeCell="A3" sqref="A3"/>
      <selection pane="bottomRight" activeCell="C65" sqref="C65"/>
    </sheetView>
  </sheetViews>
  <sheetFormatPr defaultRowHeight="15" x14ac:dyDescent="0.25"/>
  <cols>
    <col min="1" max="1" width="3.5703125" customWidth="1"/>
    <col min="2" max="2" width="4.140625" customWidth="1"/>
    <col min="3" max="3" width="27.28515625" customWidth="1"/>
    <col min="4" max="5" width="9.140625" style="1"/>
    <col min="6" max="6" width="19" bestFit="1" customWidth="1"/>
    <col min="7" max="7" width="1.85546875" customWidth="1"/>
    <col min="8" max="15" width="9.140625" style="1"/>
    <col min="16" max="16" width="3" customWidth="1"/>
    <col min="17" max="17" width="2.85546875" customWidth="1"/>
    <col min="18" max="19" width="9.140625" style="1"/>
    <col min="20" max="20" width="4.28515625" customWidth="1"/>
    <col min="21" max="27" width="4.5703125" style="1" customWidth="1"/>
    <col min="28" max="28" width="3.85546875" customWidth="1"/>
    <col min="29" max="34" width="6" style="1" customWidth="1"/>
    <col min="35" max="35" width="2.42578125" customWidth="1"/>
    <col min="36" max="41" width="9.140625" style="1" customWidth="1"/>
    <col min="42" max="42" width="4.28515625" style="1" customWidth="1"/>
    <col min="43" max="43" width="7.140625" style="1" customWidth="1"/>
    <col min="44" max="48" width="6.5703125" style="1" bestFit="1" customWidth="1"/>
  </cols>
  <sheetData>
    <row r="1" spans="2:48" ht="26.25" x14ac:dyDescent="0.4">
      <c r="B1" s="31" t="s">
        <v>105</v>
      </c>
    </row>
    <row r="2" spans="2:48" ht="18.75" x14ac:dyDescent="0.3">
      <c r="B2" s="30" t="s">
        <v>103</v>
      </c>
    </row>
    <row r="3" spans="2:48" ht="18.75" x14ac:dyDescent="0.3">
      <c r="B3" s="30" t="s">
        <v>104</v>
      </c>
    </row>
    <row r="4" spans="2:48" ht="18.75" x14ac:dyDescent="0.3">
      <c r="B4" s="30" t="s">
        <v>102</v>
      </c>
    </row>
    <row r="5" spans="2:48" ht="15.75" thickBot="1" x14ac:dyDescent="0.3"/>
    <row r="6" spans="2:48" x14ac:dyDescent="0.25">
      <c r="H6" s="2" t="s">
        <v>0</v>
      </c>
      <c r="U6" s="3" t="s">
        <v>1</v>
      </c>
      <c r="V6" s="4"/>
      <c r="W6" s="4"/>
      <c r="X6" s="4"/>
      <c r="Y6" s="4"/>
      <c r="Z6" s="4"/>
      <c r="AA6" s="5"/>
      <c r="AC6" s="6" t="s">
        <v>2</v>
      </c>
      <c r="AD6" s="4"/>
      <c r="AE6" s="4"/>
      <c r="AF6" s="4"/>
      <c r="AG6" s="4"/>
      <c r="AH6" s="5"/>
      <c r="AJ6" s="3" t="s">
        <v>3</v>
      </c>
      <c r="AK6" s="4"/>
      <c r="AL6" s="4"/>
      <c r="AM6" s="4"/>
      <c r="AN6" s="4"/>
      <c r="AO6" s="5"/>
      <c r="AQ6" s="3" t="s">
        <v>4</v>
      </c>
      <c r="AR6" s="4"/>
      <c r="AS6" s="4"/>
      <c r="AT6" s="4"/>
      <c r="AU6" s="4"/>
      <c r="AV6" s="5"/>
    </row>
    <row r="7" spans="2:48" s="9" customFormat="1" ht="51" customHeight="1" x14ac:dyDescent="0.25">
      <c r="B7" s="7" t="s">
        <v>5</v>
      </c>
      <c r="C7" s="7" t="s">
        <v>6</v>
      </c>
      <c r="D7" s="8" t="s">
        <v>7</v>
      </c>
      <c r="E7" s="8" t="s">
        <v>8</v>
      </c>
      <c r="F7" s="7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10" t="s">
        <v>16</v>
      </c>
      <c r="O7" s="10" t="s">
        <v>17</v>
      </c>
      <c r="P7" s="10"/>
      <c r="Q7" s="10"/>
      <c r="R7" s="10" t="s">
        <v>18</v>
      </c>
      <c r="S7" s="10" t="s">
        <v>19</v>
      </c>
      <c r="U7" s="11" t="s">
        <v>10</v>
      </c>
      <c r="V7" s="12" t="s">
        <v>11</v>
      </c>
      <c r="W7" s="12" t="s">
        <v>12</v>
      </c>
      <c r="X7" s="12" t="s">
        <v>13</v>
      </c>
      <c r="Y7" s="12" t="s">
        <v>14</v>
      </c>
      <c r="Z7" s="12" t="s">
        <v>15</v>
      </c>
      <c r="AA7" s="13" t="s">
        <v>16</v>
      </c>
      <c r="AB7" s="14"/>
      <c r="AC7" s="11" t="str">
        <f>U7&amp;" to "&amp;V7</f>
        <v>Start to CP1</v>
      </c>
      <c r="AD7" s="12" t="str">
        <f t="shared" ref="AD7:AH7" si="0">V7&amp;" to "&amp;W7</f>
        <v>CP1 to CP2</v>
      </c>
      <c r="AE7" s="12" t="str">
        <f t="shared" si="0"/>
        <v>CP2 to CP3</v>
      </c>
      <c r="AF7" s="12" t="str">
        <f t="shared" si="0"/>
        <v>CP3 to CP4</v>
      </c>
      <c r="AG7" s="12" t="str">
        <f t="shared" si="0"/>
        <v>CP4 to CP5</v>
      </c>
      <c r="AH7" s="13" t="str">
        <f t="shared" si="0"/>
        <v>CP5 to Finish</v>
      </c>
      <c r="AI7" s="14"/>
      <c r="AJ7" s="11" t="str">
        <f>AC7</f>
        <v>Start to CP1</v>
      </c>
      <c r="AK7" s="12" t="str">
        <f t="shared" ref="AK7:AM7" si="1">AD7</f>
        <v>CP1 to CP2</v>
      </c>
      <c r="AL7" s="12" t="str">
        <f t="shared" si="1"/>
        <v>CP2 to CP3</v>
      </c>
      <c r="AM7" s="12" t="str">
        <f t="shared" si="1"/>
        <v>CP3 to CP4</v>
      </c>
      <c r="AN7" s="12" t="str">
        <f>AG7</f>
        <v>CP4 to CP5</v>
      </c>
      <c r="AO7" s="13" t="str">
        <f>AH7</f>
        <v>CP5 to Finish</v>
      </c>
      <c r="AP7" s="10"/>
      <c r="AQ7" s="11" t="s">
        <v>20</v>
      </c>
      <c r="AR7" s="12" t="s">
        <v>21</v>
      </c>
      <c r="AS7" s="12" t="s">
        <v>22</v>
      </c>
      <c r="AT7" s="12" t="s">
        <v>23</v>
      </c>
      <c r="AU7" s="12" t="s">
        <v>24</v>
      </c>
      <c r="AV7" s="13" t="s">
        <v>25</v>
      </c>
    </row>
    <row r="8" spans="2:48" s="15" customFormat="1" x14ac:dyDescent="0.25">
      <c r="B8" s="15">
        <v>29</v>
      </c>
      <c r="C8" s="15" t="s">
        <v>26</v>
      </c>
      <c r="D8" s="16" t="s">
        <v>27</v>
      </c>
      <c r="E8" s="16">
        <v>19</v>
      </c>
      <c r="F8" s="15" t="s">
        <v>28</v>
      </c>
      <c r="H8" s="17">
        <v>1.8055555555555557E-2</v>
      </c>
      <c r="I8" s="17">
        <v>2.7766203703703706E-2</v>
      </c>
      <c r="J8" s="17">
        <v>3.2148148148148155E-2</v>
      </c>
      <c r="K8" s="17">
        <v>3.8240740740740742E-2</v>
      </c>
      <c r="L8" s="17">
        <v>4.4791666666666667E-2</v>
      </c>
      <c r="M8" s="17">
        <v>4.9155092592592597E-2</v>
      </c>
      <c r="N8" s="17">
        <v>5.4226851851851852E-2</v>
      </c>
      <c r="O8" s="16">
        <f>RANK(N8,N$8:N$41,1)</f>
        <v>1</v>
      </c>
      <c r="R8" s="17">
        <f>N8-H8</f>
        <v>3.6171296296296299E-2</v>
      </c>
      <c r="S8" s="16">
        <f>RANK(R8,$R$8:$R$41,1)</f>
        <v>1</v>
      </c>
      <c r="U8" s="18">
        <f>RANK(H8,H$8:H$41,1)</f>
        <v>33</v>
      </c>
      <c r="V8" s="16">
        <f>RANK(I8,I$8:I$41,1)</f>
        <v>20</v>
      </c>
      <c r="W8" s="16">
        <f>RANK(J8,J$8:J$41,1)</f>
        <v>7</v>
      </c>
      <c r="X8" s="16">
        <f>RANK(K8,K$8:K$41,1)</f>
        <v>2</v>
      </c>
      <c r="Y8" s="16">
        <f>RANK(L8,L$8:L$46,1)</f>
        <v>2</v>
      </c>
      <c r="Z8" s="16">
        <f>RANK(M8,M$8:M$46,1)</f>
        <v>1</v>
      </c>
      <c r="AA8" s="19">
        <f>RANK(N8,N$8:N$46,1)</f>
        <v>1</v>
      </c>
      <c r="AC8" s="18">
        <f>U8-V8</f>
        <v>13</v>
      </c>
      <c r="AD8" s="16">
        <f>V8-W8</f>
        <v>13</v>
      </c>
      <c r="AE8" s="16">
        <f>W8-X8</f>
        <v>5</v>
      </c>
      <c r="AF8" s="16">
        <f>X8-Y8</f>
        <v>0</v>
      </c>
      <c r="AG8" s="16">
        <f>Y8-Z8</f>
        <v>1</v>
      </c>
      <c r="AH8" s="19">
        <f>Z8-AA8</f>
        <v>0</v>
      </c>
      <c r="AJ8" s="20">
        <f>I8-H8</f>
        <v>9.7106481481481488E-3</v>
      </c>
      <c r="AK8" s="21">
        <f>J8-I8</f>
        <v>4.3819444444444487E-3</v>
      </c>
      <c r="AL8" s="21">
        <f>K8-J8</f>
        <v>6.092592592592587E-3</v>
      </c>
      <c r="AM8" s="21">
        <f>L8-K8</f>
        <v>6.5509259259259253E-3</v>
      </c>
      <c r="AN8" s="21">
        <f>M8-L8</f>
        <v>4.3634259259259303E-3</v>
      </c>
      <c r="AO8" s="22">
        <f>N8-M8</f>
        <v>5.071759259259255E-3</v>
      </c>
      <c r="AP8" s="16"/>
      <c r="AQ8" s="18">
        <f>RANK(AJ8,AJ$8:AJ$41,1)</f>
        <v>1</v>
      </c>
      <c r="AR8" s="16">
        <f>RANK(AK8,AK$8:AK$41,1)</f>
        <v>1</v>
      </c>
      <c r="AS8" s="16">
        <f>RANK(AL8,AL$8:AL$41,1)</f>
        <v>1</v>
      </c>
      <c r="AT8" s="16">
        <f>RANK(AM8,AM$8:AM$41,1)</f>
        <v>6</v>
      </c>
      <c r="AU8" s="16">
        <f>RANK(AN8,AN$8:AN$41,1)</f>
        <v>1</v>
      </c>
      <c r="AV8" s="19">
        <f>RANK(AO8,AO$8:AO$41,1)</f>
        <v>3</v>
      </c>
    </row>
    <row r="9" spans="2:48" s="15" customFormat="1" x14ac:dyDescent="0.25">
      <c r="B9" s="15">
        <v>84</v>
      </c>
      <c r="C9" s="15" t="s">
        <v>29</v>
      </c>
      <c r="D9" s="16" t="s">
        <v>27</v>
      </c>
      <c r="E9" s="16">
        <v>16</v>
      </c>
      <c r="F9" s="15" t="s">
        <v>30</v>
      </c>
      <c r="H9" s="17">
        <v>1.5277777777777777E-2</v>
      </c>
      <c r="I9" s="17">
        <v>2.6238425925925925E-2</v>
      </c>
      <c r="J9" s="17">
        <v>3.0879629629629632E-2</v>
      </c>
      <c r="K9" s="17">
        <v>3.7337962962962962E-2</v>
      </c>
      <c r="L9" s="17">
        <v>4.4444444444444446E-2</v>
      </c>
      <c r="M9" s="17">
        <v>5.0069444444444444E-2</v>
      </c>
      <c r="N9" s="17">
        <v>5.4991898148148144E-2</v>
      </c>
      <c r="O9" s="16">
        <f>RANK(N9,N$8:N$41,1)</f>
        <v>2</v>
      </c>
      <c r="R9" s="17">
        <f>N9-H9</f>
        <v>3.9714120370370365E-2</v>
      </c>
      <c r="S9" s="16">
        <f>RANK(R9,$R$8:$R$41,1)</f>
        <v>2</v>
      </c>
      <c r="U9" s="18">
        <f>RANK(H9,H$8:H$41,1)</f>
        <v>25</v>
      </c>
      <c r="V9" s="16">
        <f>RANK(I9,I$8:I$41,1)</f>
        <v>15</v>
      </c>
      <c r="W9" s="16">
        <f>RANK(J9,J$8:J$41,1)</f>
        <v>3</v>
      </c>
      <c r="X9" s="16">
        <f>RANK(K9,K$8:K$41,1)</f>
        <v>1</v>
      </c>
      <c r="Y9" s="16">
        <f>RANK(L9,L$8:L$46,1)</f>
        <v>1</v>
      </c>
      <c r="Z9" s="16">
        <f>RANK(M9,M$8:M$46,1)</f>
        <v>2</v>
      </c>
      <c r="AA9" s="19">
        <f>RANK(N9,N$8:N$46,1)</f>
        <v>2</v>
      </c>
      <c r="AC9" s="18">
        <f>U9-V9</f>
        <v>10</v>
      </c>
      <c r="AD9" s="16">
        <f>V9-W9</f>
        <v>12</v>
      </c>
      <c r="AE9" s="16">
        <f>W9-X9</f>
        <v>2</v>
      </c>
      <c r="AF9" s="16">
        <f>X9-Y9</f>
        <v>0</v>
      </c>
      <c r="AG9" s="16">
        <f>Y9-Z9</f>
        <v>-1</v>
      </c>
      <c r="AH9" s="19">
        <f>Z9-AA9</f>
        <v>0</v>
      </c>
      <c r="AJ9" s="20">
        <f>I9-H9</f>
        <v>1.0960648148148148E-2</v>
      </c>
      <c r="AK9" s="21">
        <f>J9-I9</f>
        <v>4.6412037037037064E-3</v>
      </c>
      <c r="AL9" s="21">
        <f>K9-J9</f>
        <v>6.4583333333333298E-3</v>
      </c>
      <c r="AM9" s="21">
        <f>L9-K9</f>
        <v>7.1064814814814845E-3</v>
      </c>
      <c r="AN9" s="21">
        <f>M9-L9</f>
        <v>5.6249999999999981E-3</v>
      </c>
      <c r="AO9" s="22">
        <f>N9-M9</f>
        <v>4.9224537037036997E-3</v>
      </c>
      <c r="AP9" s="16"/>
      <c r="AQ9" s="18">
        <f>RANK(AJ9,AJ$8:AJ$41,1)</f>
        <v>2</v>
      </c>
      <c r="AR9" s="16">
        <f>RANK(AK9,AK$8:AK$41,1)</f>
        <v>2</v>
      </c>
      <c r="AS9" s="16">
        <f>RANK(AL9,AL$8:AL$41,1)</f>
        <v>2</v>
      </c>
      <c r="AT9" s="16">
        <f>RANK(AM9,AM$8:AM$41,1)</f>
        <v>11</v>
      </c>
      <c r="AU9" s="16">
        <f>RANK(AN9,AN$8:AN$41,1)</f>
        <v>2</v>
      </c>
      <c r="AV9" s="19">
        <f>RANK(AO9,AO$8:AO$41,1)</f>
        <v>1</v>
      </c>
    </row>
    <row r="10" spans="2:48" s="15" customFormat="1" x14ac:dyDescent="0.25">
      <c r="B10" s="15">
        <v>80</v>
      </c>
      <c r="C10" s="15" t="s">
        <v>31</v>
      </c>
      <c r="D10" s="16" t="s">
        <v>27</v>
      </c>
      <c r="E10" s="16">
        <v>42</v>
      </c>
      <c r="F10" s="15" t="s">
        <v>32</v>
      </c>
      <c r="H10" s="17">
        <v>1.5277777777777777E-2</v>
      </c>
      <c r="I10" s="17">
        <v>2.7303240740740743E-2</v>
      </c>
      <c r="J10" s="17">
        <v>3.2266203703703707E-2</v>
      </c>
      <c r="K10" s="17">
        <v>3.9328703703703706E-2</v>
      </c>
      <c r="L10" s="17">
        <v>4.5138888888888888E-2</v>
      </c>
      <c r="M10" s="17">
        <v>5.2256944444444446E-2</v>
      </c>
      <c r="N10" s="17">
        <v>5.7289351851851855E-2</v>
      </c>
      <c r="O10" s="16">
        <f>RANK(N10,N$8:N$41,1)</f>
        <v>3</v>
      </c>
      <c r="R10" s="17">
        <f>N10-H10</f>
        <v>4.2011574074074076E-2</v>
      </c>
      <c r="S10" s="16">
        <f>RANK(R10,$R$8:$R$41,1)</f>
        <v>3</v>
      </c>
      <c r="U10" s="18">
        <f>RANK(H10,H$8:H$41,1)</f>
        <v>25</v>
      </c>
      <c r="V10" s="16">
        <f>RANK(I10,I$8:I$41,1)</f>
        <v>18</v>
      </c>
      <c r="W10" s="16">
        <f>RANK(J10,J$8:J$41,1)</f>
        <v>8</v>
      </c>
      <c r="X10" s="16">
        <f>RANK(K10,K$8:K$41,1)</f>
        <v>3</v>
      </c>
      <c r="Y10" s="16">
        <f>RANK(L10,L$8:L$46,1)</f>
        <v>3</v>
      </c>
      <c r="Z10" s="16">
        <f>RANK(M10,M$8:M$46,1)</f>
        <v>3</v>
      </c>
      <c r="AA10" s="19">
        <f>RANK(N10,N$8:N$46,1)</f>
        <v>3</v>
      </c>
      <c r="AC10" s="18">
        <f>U10-V10</f>
        <v>7</v>
      </c>
      <c r="AD10" s="16">
        <f>V10-W10</f>
        <v>10</v>
      </c>
      <c r="AE10" s="16">
        <f>W10-X10</f>
        <v>5</v>
      </c>
      <c r="AF10" s="16">
        <f>X10-Y10</f>
        <v>0</v>
      </c>
      <c r="AG10" s="16">
        <f>Y10-Z10</f>
        <v>0</v>
      </c>
      <c r="AH10" s="19">
        <f>Z10-AA10</f>
        <v>0</v>
      </c>
      <c r="AJ10" s="20">
        <f>I10-H10</f>
        <v>1.2025462962962965E-2</v>
      </c>
      <c r="AK10" s="21">
        <f>J10-I10</f>
        <v>4.9629629629629642E-3</v>
      </c>
      <c r="AL10" s="21">
        <f>K10-J10</f>
        <v>7.0624999999999993E-3</v>
      </c>
      <c r="AM10" s="21">
        <f>L10-K10</f>
        <v>5.8101851851851821E-3</v>
      </c>
      <c r="AN10" s="21">
        <f>M10-L10</f>
        <v>7.118055555555558E-3</v>
      </c>
      <c r="AO10" s="22">
        <f>N10-M10</f>
        <v>5.0324074074074091E-3</v>
      </c>
      <c r="AP10" s="16"/>
      <c r="AQ10" s="18">
        <f>RANK(AJ10,AJ$8:AJ$41,1)</f>
        <v>4</v>
      </c>
      <c r="AR10" s="16">
        <f>RANK(AK10,AK$8:AK$41,1)</f>
        <v>3</v>
      </c>
      <c r="AS10" s="16">
        <f>RANK(AL10,AL$8:AL$41,1)</f>
        <v>3</v>
      </c>
      <c r="AT10" s="16">
        <f>RANK(AM10,AM$8:AM$41,1)</f>
        <v>1</v>
      </c>
      <c r="AU10" s="16">
        <f>RANK(AN10,AN$8:AN$41,1)</f>
        <v>5</v>
      </c>
      <c r="AV10" s="19">
        <f>RANK(AO10,AO$8:AO$41,1)</f>
        <v>2</v>
      </c>
    </row>
    <row r="11" spans="2:48" s="15" customFormat="1" x14ac:dyDescent="0.25">
      <c r="B11" s="15">
        <v>56</v>
      </c>
      <c r="C11" s="15" t="s">
        <v>33</v>
      </c>
      <c r="D11" s="16" t="s">
        <v>34</v>
      </c>
      <c r="E11" s="16">
        <v>37</v>
      </c>
      <c r="F11" s="15" t="s">
        <v>35</v>
      </c>
      <c r="H11" s="17">
        <v>1.1805555555555555E-2</v>
      </c>
      <c r="I11" s="17">
        <v>2.6226851851851852E-2</v>
      </c>
      <c r="J11" s="17">
        <v>3.2026620370370372E-2</v>
      </c>
      <c r="K11" s="17">
        <v>3.9930555555555559E-2</v>
      </c>
      <c r="L11" s="17">
        <v>4.5833333333333337E-2</v>
      </c>
      <c r="M11" s="17">
        <v>5.5104166666666669E-2</v>
      </c>
      <c r="N11" s="17">
        <v>6.1280092592592594E-2</v>
      </c>
      <c r="O11" s="16">
        <f>RANK(N11,N$8:N$41,1)</f>
        <v>4</v>
      </c>
      <c r="R11" s="17">
        <f>N11-H11</f>
        <v>4.9474537037037039E-2</v>
      </c>
      <c r="S11" s="16">
        <f>RANK(R11,$R$8:$R$41,1)</f>
        <v>8</v>
      </c>
      <c r="U11" s="18">
        <f>RANK(H11,H$8:H$41,1)</f>
        <v>18</v>
      </c>
      <c r="V11" s="16">
        <f>RANK(I11,I$8:I$41,1)</f>
        <v>13</v>
      </c>
      <c r="W11" s="16">
        <f>RANK(J11,J$8:J$41,1)</f>
        <v>6</v>
      </c>
      <c r="X11" s="16">
        <f>RANK(K11,K$8:K$41,1)</f>
        <v>4</v>
      </c>
      <c r="Y11" s="16">
        <f>RANK(L11,L$8:L$46,1)</f>
        <v>4</v>
      </c>
      <c r="Z11" s="16">
        <f>RANK(M11,M$8:M$46,1)</f>
        <v>4</v>
      </c>
      <c r="AA11" s="19">
        <f>RANK(N11,N$8:N$46,1)</f>
        <v>4</v>
      </c>
      <c r="AC11" s="18">
        <f>U11-V11</f>
        <v>5</v>
      </c>
      <c r="AD11" s="16">
        <f>V11-W11</f>
        <v>7</v>
      </c>
      <c r="AE11" s="16">
        <f>W11-X11</f>
        <v>2</v>
      </c>
      <c r="AF11" s="16">
        <f>X11-Y11</f>
        <v>0</v>
      </c>
      <c r="AG11" s="16">
        <f>Y11-Z11</f>
        <v>0</v>
      </c>
      <c r="AH11" s="19">
        <f>Z11-AA11</f>
        <v>0</v>
      </c>
      <c r="AJ11" s="20">
        <f>I11-H11</f>
        <v>1.4421296296296297E-2</v>
      </c>
      <c r="AK11" s="21">
        <f>J11-I11</f>
        <v>5.7997685185185201E-3</v>
      </c>
      <c r="AL11" s="21">
        <f>K11-J11</f>
        <v>7.9039351851851875E-3</v>
      </c>
      <c r="AM11" s="21">
        <f>L11-K11</f>
        <v>5.9027777777777776E-3</v>
      </c>
      <c r="AN11" s="21">
        <f>M11-L11</f>
        <v>9.2708333333333323E-3</v>
      </c>
      <c r="AO11" s="22">
        <f>N11-M11</f>
        <v>6.175925925925925E-3</v>
      </c>
      <c r="AP11" s="16"/>
      <c r="AQ11" s="18">
        <f>RANK(AJ11,AJ$8:AJ$41,1)</f>
        <v>13</v>
      </c>
      <c r="AR11" s="16">
        <f>RANK(AK11,AK$8:AK$41,1)</f>
        <v>8</v>
      </c>
      <c r="AS11" s="16">
        <f>RANK(AL11,AL$8:AL$41,1)</f>
        <v>8</v>
      </c>
      <c r="AT11" s="16">
        <f>RANK(AM11,AM$8:AM$41,1)</f>
        <v>2</v>
      </c>
      <c r="AU11" s="16">
        <f>RANK(AN11,AN$8:AN$41,1)</f>
        <v>9</v>
      </c>
      <c r="AV11" s="19">
        <f>RANK(AO11,AO$8:AO$41,1)</f>
        <v>11</v>
      </c>
    </row>
    <row r="12" spans="2:48" s="15" customFormat="1" x14ac:dyDescent="0.25">
      <c r="B12" s="15">
        <v>57</v>
      </c>
      <c r="C12" s="15" t="s">
        <v>36</v>
      </c>
      <c r="D12" s="16" t="s">
        <v>34</v>
      </c>
      <c r="E12" s="16">
        <v>38</v>
      </c>
      <c r="F12" s="15" t="s">
        <v>37</v>
      </c>
      <c r="H12" s="17">
        <v>1.1805555555555555E-2</v>
      </c>
      <c r="I12" s="17">
        <v>2.5208333333333333E-2</v>
      </c>
      <c r="J12" s="17">
        <v>3.1696759259259258E-2</v>
      </c>
      <c r="K12" s="17">
        <v>4.0162037037037038E-2</v>
      </c>
      <c r="L12" s="17">
        <v>4.6921296296296294E-2</v>
      </c>
      <c r="M12" s="17">
        <v>5.561342592592592E-2</v>
      </c>
      <c r="N12" s="17">
        <v>6.209722222222222E-2</v>
      </c>
      <c r="O12" s="16">
        <f>RANK(N12,N$8:N$41,1)</f>
        <v>5</v>
      </c>
      <c r="R12" s="17">
        <f>N12-H12</f>
        <v>5.0291666666666665E-2</v>
      </c>
      <c r="S12" s="16">
        <f>RANK(R12,$R$8:$R$41,1)</f>
        <v>9</v>
      </c>
      <c r="U12" s="18">
        <f>RANK(H12,H$8:H$41,1)</f>
        <v>18</v>
      </c>
      <c r="V12" s="16">
        <f>RANK(I12,I$8:I$41,1)</f>
        <v>10</v>
      </c>
      <c r="W12" s="16">
        <f>RANK(J12,J$8:J$41,1)</f>
        <v>4</v>
      </c>
      <c r="X12" s="16">
        <f>RANK(K12,K$8:K$41,1)</f>
        <v>5</v>
      </c>
      <c r="Y12" s="16">
        <f>RANK(L12,L$8:L$46,1)</f>
        <v>5</v>
      </c>
      <c r="Z12" s="16">
        <f>RANK(M12,M$8:M$46,1)</f>
        <v>5</v>
      </c>
      <c r="AA12" s="19">
        <f>RANK(N12,N$8:N$46,1)</f>
        <v>5</v>
      </c>
      <c r="AC12" s="18">
        <f>U12-V12</f>
        <v>8</v>
      </c>
      <c r="AD12" s="16">
        <f>V12-W12</f>
        <v>6</v>
      </c>
      <c r="AE12" s="16">
        <f>W12-X12</f>
        <v>-1</v>
      </c>
      <c r="AF12" s="16">
        <f>X12-Y12</f>
        <v>0</v>
      </c>
      <c r="AG12" s="16">
        <f>Y12-Z12</f>
        <v>0</v>
      </c>
      <c r="AH12" s="19">
        <f>Z12-AA12</f>
        <v>0</v>
      </c>
      <c r="AJ12" s="20">
        <f>I12-H12</f>
        <v>1.3402777777777777E-2</v>
      </c>
      <c r="AK12" s="21">
        <f>J12-I12</f>
        <v>6.4884259259259253E-3</v>
      </c>
      <c r="AL12" s="21">
        <f>K12-J12</f>
        <v>8.4652777777777799E-3</v>
      </c>
      <c r="AM12" s="21">
        <f>L12-K12</f>
        <v>6.7592592592592565E-3</v>
      </c>
      <c r="AN12" s="21">
        <f>M12-L12</f>
        <v>8.692129629629626E-3</v>
      </c>
      <c r="AO12" s="22">
        <f>N12-M12</f>
        <v>6.4837962962963E-3</v>
      </c>
      <c r="AP12" s="16"/>
      <c r="AQ12" s="18">
        <f>RANK(AJ12,AJ$8:AJ$41,1)</f>
        <v>9</v>
      </c>
      <c r="AR12" s="16">
        <f>RANK(AK12,AK$8:AK$41,1)</f>
        <v>12</v>
      </c>
      <c r="AS12" s="16">
        <f>RANK(AL12,AL$8:AL$41,1)</f>
        <v>12</v>
      </c>
      <c r="AT12" s="16">
        <f>RANK(AM12,AM$8:AM$41,1)</f>
        <v>7</v>
      </c>
      <c r="AU12" s="16">
        <f>RANK(AN12,AN$8:AN$41,1)</f>
        <v>7</v>
      </c>
      <c r="AV12" s="19">
        <f>RANK(AO12,AO$8:AO$41,1)</f>
        <v>12</v>
      </c>
    </row>
    <row r="13" spans="2:48" s="15" customFormat="1" x14ac:dyDescent="0.25">
      <c r="B13" s="15">
        <v>98</v>
      </c>
      <c r="C13" s="15" t="s">
        <v>38</v>
      </c>
      <c r="D13" s="16" t="s">
        <v>27</v>
      </c>
      <c r="E13" s="16">
        <v>35</v>
      </c>
      <c r="F13" s="15" t="s">
        <v>39</v>
      </c>
      <c r="H13" s="17">
        <v>1.6666666666666666E-2</v>
      </c>
      <c r="I13" s="17">
        <v>2.9409722222222223E-2</v>
      </c>
      <c r="J13" s="17">
        <v>3.4728009259259257E-2</v>
      </c>
      <c r="K13" s="17">
        <v>4.2476851851851849E-2</v>
      </c>
      <c r="L13" s="17">
        <v>4.9537037037037039E-2</v>
      </c>
      <c r="M13" s="17">
        <v>5.6539351851851855E-2</v>
      </c>
      <c r="N13" s="17">
        <v>6.2496527777777776E-2</v>
      </c>
      <c r="O13" s="16">
        <f>RANK(N13,N$8:N$41,1)</f>
        <v>6</v>
      </c>
      <c r="R13" s="17">
        <f>N13-H13</f>
        <v>4.5829861111111106E-2</v>
      </c>
      <c r="S13" s="16">
        <f>RANK(R13,$R$8:$R$41,1)</f>
        <v>4</v>
      </c>
      <c r="U13" s="18">
        <f>RANK(H13,H$8:H$41,1)</f>
        <v>29</v>
      </c>
      <c r="V13" s="16">
        <f>RANK(I13,I$8:I$41,1)</f>
        <v>28</v>
      </c>
      <c r="W13" s="16">
        <f>RANK(J13,J$8:J$41,1)</f>
        <v>17</v>
      </c>
      <c r="X13" s="16">
        <f>RANK(K13,K$8:K$41,1)</f>
        <v>12</v>
      </c>
      <c r="Y13" s="16">
        <f>RANK(L13,L$8:L$46,1)</f>
        <v>9</v>
      </c>
      <c r="Z13" s="16">
        <f>RANK(M13,M$8:M$46,1)</f>
        <v>6</v>
      </c>
      <c r="AA13" s="19">
        <f>RANK(N13,N$8:N$46,1)</f>
        <v>6</v>
      </c>
      <c r="AC13" s="18">
        <f>U13-V13</f>
        <v>1</v>
      </c>
      <c r="AD13" s="16">
        <f>V13-W13</f>
        <v>11</v>
      </c>
      <c r="AE13" s="16">
        <f>W13-X13</f>
        <v>5</v>
      </c>
      <c r="AF13" s="16">
        <f>X13-Y13</f>
        <v>3</v>
      </c>
      <c r="AG13" s="16">
        <f>Y13-Z13</f>
        <v>3</v>
      </c>
      <c r="AH13" s="19">
        <f>Z13-AA13</f>
        <v>0</v>
      </c>
      <c r="AJ13" s="20">
        <f>I13-H13</f>
        <v>1.2743055555555556E-2</v>
      </c>
      <c r="AK13" s="21">
        <f>J13-I13</f>
        <v>5.3182870370370346E-3</v>
      </c>
      <c r="AL13" s="21">
        <f>K13-J13</f>
        <v>7.7488425925925919E-3</v>
      </c>
      <c r="AM13" s="21">
        <f>L13-K13</f>
        <v>7.0601851851851902E-3</v>
      </c>
      <c r="AN13" s="21">
        <f>M13-L13</f>
        <v>7.0023148148148154E-3</v>
      </c>
      <c r="AO13" s="22">
        <f>N13-M13</f>
        <v>5.9571759259259213E-3</v>
      </c>
      <c r="AP13" s="16"/>
      <c r="AQ13" s="18">
        <f>RANK(AJ13,AJ$8:AJ$41,1)</f>
        <v>5</v>
      </c>
      <c r="AR13" s="16">
        <f>RANK(AK13,AK$8:AK$41,1)</f>
        <v>4</v>
      </c>
      <c r="AS13" s="16">
        <f>RANK(AL13,AL$8:AL$41,1)</f>
        <v>7</v>
      </c>
      <c r="AT13" s="16">
        <f>RANK(AM13,AM$8:AM$41,1)</f>
        <v>10</v>
      </c>
      <c r="AU13" s="16">
        <f>RANK(AN13,AN$8:AN$41,1)</f>
        <v>4</v>
      </c>
      <c r="AV13" s="19">
        <f>RANK(AO13,AO$8:AO$41,1)</f>
        <v>10</v>
      </c>
    </row>
    <row r="14" spans="2:48" s="15" customFormat="1" x14ac:dyDescent="0.25">
      <c r="B14" s="15">
        <v>76</v>
      </c>
      <c r="C14" s="15" t="s">
        <v>40</v>
      </c>
      <c r="D14" s="16" t="s">
        <v>27</v>
      </c>
      <c r="E14" s="16">
        <v>45</v>
      </c>
      <c r="F14" s="15" t="s">
        <v>41</v>
      </c>
      <c r="H14" s="17">
        <v>1.4583333333333332E-2</v>
      </c>
      <c r="I14" s="17">
        <v>2.7488425925925927E-2</v>
      </c>
      <c r="J14" s="17">
        <v>3.2891203703703707E-2</v>
      </c>
      <c r="K14" s="17">
        <v>4.0543981481481479E-2</v>
      </c>
      <c r="L14" s="17">
        <v>4.7534722222222221E-2</v>
      </c>
      <c r="M14" s="17">
        <v>5.7743055555555554E-2</v>
      </c>
      <c r="N14" s="17">
        <v>6.3015046296296298E-2</v>
      </c>
      <c r="O14" s="16">
        <f>RANK(N14,N$8:N$41,1)</f>
        <v>7</v>
      </c>
      <c r="R14" s="17">
        <f>N14-H14</f>
        <v>4.8431712962962968E-2</v>
      </c>
      <c r="S14" s="16">
        <f>RANK(R14,$R$8:$R$41,1)</f>
        <v>7</v>
      </c>
      <c r="U14" s="18">
        <f>RANK(H14,H$8:H$41,1)</f>
        <v>24</v>
      </c>
      <c r="V14" s="16">
        <f>RANK(I14,I$8:I$41,1)</f>
        <v>19</v>
      </c>
      <c r="W14" s="16">
        <f>RANK(J14,J$8:J$41,1)</f>
        <v>11</v>
      </c>
      <c r="X14" s="16">
        <f>RANK(K14,K$8:K$41,1)</f>
        <v>8</v>
      </c>
      <c r="Y14" s="16">
        <f>RANK(L14,L$8:L$46,1)</f>
        <v>6</v>
      </c>
      <c r="Z14" s="16">
        <f>RANK(M14,M$8:M$46,1)</f>
        <v>8</v>
      </c>
      <c r="AA14" s="19">
        <f>RANK(N14,N$8:N$46,1)</f>
        <v>7</v>
      </c>
      <c r="AC14" s="18">
        <f>U14-V14</f>
        <v>5</v>
      </c>
      <c r="AD14" s="16">
        <f>V14-W14</f>
        <v>8</v>
      </c>
      <c r="AE14" s="16">
        <f>W14-X14</f>
        <v>3</v>
      </c>
      <c r="AF14" s="16">
        <f>X14-Y14</f>
        <v>2</v>
      </c>
      <c r="AG14" s="16">
        <f>Y14-Z14</f>
        <v>-2</v>
      </c>
      <c r="AH14" s="19">
        <f>Z14-AA14</f>
        <v>1</v>
      </c>
      <c r="AJ14" s="20">
        <f>I14-H14</f>
        <v>1.2905092592592595E-2</v>
      </c>
      <c r="AK14" s="21">
        <f>J14-I14</f>
        <v>5.4027777777777806E-3</v>
      </c>
      <c r="AL14" s="21">
        <f>K14-J14</f>
        <v>7.6527777777777722E-3</v>
      </c>
      <c r="AM14" s="21">
        <f>L14-K14</f>
        <v>6.9907407407407418E-3</v>
      </c>
      <c r="AN14" s="21">
        <f>M14-L14</f>
        <v>1.0208333333333333E-2</v>
      </c>
      <c r="AO14" s="22">
        <f>N14-M14</f>
        <v>5.2719907407407438E-3</v>
      </c>
      <c r="AP14" s="16"/>
      <c r="AQ14" s="18">
        <f>RANK(AJ14,AJ$8:AJ$41,1)</f>
        <v>6</v>
      </c>
      <c r="AR14" s="16">
        <f>RANK(AK14,AK$8:AK$41,1)</f>
        <v>5</v>
      </c>
      <c r="AS14" s="16">
        <f>RANK(AL14,AL$8:AL$41,1)</f>
        <v>5</v>
      </c>
      <c r="AT14" s="16">
        <f>RANK(AM14,AM$8:AM$41,1)</f>
        <v>8</v>
      </c>
      <c r="AU14" s="16">
        <f>RANK(AN14,AN$8:AN$41,1)</f>
        <v>11</v>
      </c>
      <c r="AV14" s="19">
        <f>RANK(AO14,AO$8:AO$41,1)</f>
        <v>4</v>
      </c>
    </row>
    <row r="15" spans="2:48" s="15" customFormat="1" x14ac:dyDescent="0.25">
      <c r="B15" s="15">
        <v>69</v>
      </c>
      <c r="C15" s="15" t="s">
        <v>42</v>
      </c>
      <c r="D15" s="16" t="s">
        <v>27</v>
      </c>
      <c r="E15" s="16">
        <v>34</v>
      </c>
      <c r="F15" s="15" t="s">
        <v>43</v>
      </c>
      <c r="H15" s="17">
        <v>1.6666666666666666E-2</v>
      </c>
      <c r="I15" s="17">
        <v>2.9583333333333336E-2</v>
      </c>
      <c r="J15" s="17">
        <v>3.6060185185185188E-2</v>
      </c>
      <c r="K15" s="17">
        <v>4.4212962962962961E-2</v>
      </c>
      <c r="L15" s="17">
        <v>5.0694444444444452E-2</v>
      </c>
      <c r="M15" s="17">
        <v>5.7592592592592591E-2</v>
      </c>
      <c r="N15" s="17">
        <v>6.3192129629629626E-2</v>
      </c>
      <c r="O15" s="16">
        <f>RANK(N15,N$8:N$41,1)</f>
        <v>8</v>
      </c>
      <c r="R15" s="17">
        <f>N15-H15</f>
        <v>4.6525462962962963E-2</v>
      </c>
      <c r="S15" s="16">
        <f>RANK(R15,$R$8:$R$41,1)</f>
        <v>5</v>
      </c>
      <c r="U15" s="18">
        <f>RANK(H15,H$8:H$41,1)</f>
        <v>29</v>
      </c>
      <c r="V15" s="16">
        <f>RANK(I15,I$8:I$41,1)</f>
        <v>29</v>
      </c>
      <c r="W15" s="16">
        <f>RANK(J15,J$8:J$41,1)</f>
        <v>24</v>
      </c>
      <c r="X15" s="16">
        <f>RANK(K15,K$8:K$41,1)</f>
        <v>13</v>
      </c>
      <c r="Y15" s="16">
        <f>RANK(L15,L$8:L$46,1)</f>
        <v>12</v>
      </c>
      <c r="Z15" s="16">
        <f>RANK(M15,M$8:M$46,1)</f>
        <v>7</v>
      </c>
      <c r="AA15" s="19">
        <f>RANK(N15,N$8:N$46,1)</f>
        <v>8</v>
      </c>
      <c r="AC15" s="18">
        <f>U15-V15</f>
        <v>0</v>
      </c>
      <c r="AD15" s="16">
        <f>V15-W15</f>
        <v>5</v>
      </c>
      <c r="AE15" s="16">
        <f>W15-X15</f>
        <v>11</v>
      </c>
      <c r="AF15" s="16">
        <f>X15-Y15</f>
        <v>1</v>
      </c>
      <c r="AG15" s="16">
        <f>Y15-Z15</f>
        <v>5</v>
      </c>
      <c r="AH15" s="19">
        <f>Z15-AA15</f>
        <v>-1</v>
      </c>
      <c r="AJ15" s="20">
        <f>I15-H15</f>
        <v>1.291666666666667E-2</v>
      </c>
      <c r="AK15" s="21">
        <f>J15-I15</f>
        <v>6.4768518518518517E-3</v>
      </c>
      <c r="AL15" s="21">
        <f>K15-J15</f>
        <v>8.1527777777777727E-3</v>
      </c>
      <c r="AM15" s="21">
        <f>L15-K15</f>
        <v>6.4814814814814908E-3</v>
      </c>
      <c r="AN15" s="21">
        <f>M15-L15</f>
        <v>6.8981481481481394E-3</v>
      </c>
      <c r="AO15" s="22">
        <f>N15-M15</f>
        <v>5.5995370370370348E-3</v>
      </c>
      <c r="AP15" s="16"/>
      <c r="AQ15" s="18">
        <f>RANK(AJ15,AJ$8:AJ$41,1)</f>
        <v>7</v>
      </c>
      <c r="AR15" s="16">
        <f>RANK(AK15,AK$8:AK$41,1)</f>
        <v>11</v>
      </c>
      <c r="AS15" s="16">
        <f>RANK(AL15,AL$8:AL$41,1)</f>
        <v>10</v>
      </c>
      <c r="AT15" s="16">
        <f>RANK(AM15,AM$8:AM$41,1)</f>
        <v>5</v>
      </c>
      <c r="AU15" s="16">
        <f>RANK(AN15,AN$8:AN$41,1)</f>
        <v>3</v>
      </c>
      <c r="AV15" s="19">
        <f>RANK(AO15,AO$8:AO$41,1)</f>
        <v>5</v>
      </c>
    </row>
    <row r="16" spans="2:48" s="15" customFormat="1" x14ac:dyDescent="0.25">
      <c r="B16" s="15">
        <v>99</v>
      </c>
      <c r="C16" s="15" t="s">
        <v>44</v>
      </c>
      <c r="D16" s="16" t="s">
        <v>27</v>
      </c>
      <c r="E16" s="16">
        <v>30</v>
      </c>
      <c r="F16" s="15" t="s">
        <v>45</v>
      </c>
      <c r="H16" s="17">
        <v>1.7361111111111112E-2</v>
      </c>
      <c r="I16" s="17">
        <v>2.9270833333333333E-2</v>
      </c>
      <c r="J16" s="17">
        <v>3.4751157407407404E-2</v>
      </c>
      <c r="K16" s="17">
        <v>4.2418981481481481E-2</v>
      </c>
      <c r="L16" s="17">
        <v>4.9999999999999996E-2</v>
      </c>
      <c r="M16" s="17">
        <v>5.9907407407407409E-2</v>
      </c>
      <c r="N16" s="17">
        <v>6.559143518518519E-2</v>
      </c>
      <c r="O16" s="16">
        <f>RANK(N16,N$8:N$41,1)</f>
        <v>9</v>
      </c>
      <c r="R16" s="17">
        <f>N16-H16</f>
        <v>4.8230324074074078E-2</v>
      </c>
      <c r="S16" s="16">
        <f>RANK(R16,$R$8:$R$41,1)</f>
        <v>6</v>
      </c>
      <c r="U16" s="18">
        <f>RANK(H16,H$8:H$41,1)</f>
        <v>31</v>
      </c>
      <c r="V16" s="16">
        <f>RANK(I16,I$8:I$41,1)</f>
        <v>27</v>
      </c>
      <c r="W16" s="16">
        <f>RANK(J16,J$8:J$41,1)</f>
        <v>18</v>
      </c>
      <c r="X16" s="16">
        <f>RANK(K16,K$8:K$41,1)</f>
        <v>11</v>
      </c>
      <c r="Y16" s="16">
        <f>RANK(L16,L$8:L$46,1)</f>
        <v>11</v>
      </c>
      <c r="Z16" s="16">
        <f>RANK(M16,M$8:M$46,1)</f>
        <v>10</v>
      </c>
      <c r="AA16" s="19">
        <f>RANK(N16,N$8:N$46,1)</f>
        <v>9</v>
      </c>
      <c r="AC16" s="18">
        <f>U16-V16</f>
        <v>4</v>
      </c>
      <c r="AD16" s="16">
        <f>V16-W16</f>
        <v>9</v>
      </c>
      <c r="AE16" s="16">
        <f>W16-X16</f>
        <v>7</v>
      </c>
      <c r="AF16" s="16">
        <f>X16-Y16</f>
        <v>0</v>
      </c>
      <c r="AG16" s="16">
        <f>Y16-Z16</f>
        <v>1</v>
      </c>
      <c r="AH16" s="19">
        <f>Z16-AA16</f>
        <v>1</v>
      </c>
      <c r="AJ16" s="20">
        <f>I16-H16</f>
        <v>1.1909722222222221E-2</v>
      </c>
      <c r="AK16" s="21">
        <f>J16-I16</f>
        <v>5.4803240740740715E-3</v>
      </c>
      <c r="AL16" s="21">
        <f>K16-J16</f>
        <v>7.6678240740740769E-3</v>
      </c>
      <c r="AM16" s="21">
        <f>L16-K16</f>
        <v>7.5810185185185147E-3</v>
      </c>
      <c r="AN16" s="21">
        <f>M16-L16</f>
        <v>9.9074074074074134E-3</v>
      </c>
      <c r="AO16" s="22">
        <f>N16-M16</f>
        <v>5.6840277777777809E-3</v>
      </c>
      <c r="AP16" s="16"/>
      <c r="AQ16" s="18">
        <f>RANK(AJ16,AJ$8:AJ$41,1)</f>
        <v>3</v>
      </c>
      <c r="AR16" s="16">
        <f>RANK(AK16,AK$8:AK$41,1)</f>
        <v>6</v>
      </c>
      <c r="AS16" s="16">
        <f>RANK(AL16,AL$8:AL$41,1)</f>
        <v>6</v>
      </c>
      <c r="AT16" s="16">
        <f>RANK(AM16,AM$8:AM$41,1)</f>
        <v>13</v>
      </c>
      <c r="AU16" s="16">
        <f>RANK(AN16,AN$8:AN$41,1)</f>
        <v>10</v>
      </c>
      <c r="AV16" s="19">
        <f>RANK(AO16,AO$8:AO$41,1)</f>
        <v>6</v>
      </c>
    </row>
    <row r="17" spans="2:48" s="15" customFormat="1" x14ac:dyDescent="0.25">
      <c r="B17" s="15">
        <v>97</v>
      </c>
      <c r="C17" s="15" t="s">
        <v>46</v>
      </c>
      <c r="D17" s="16" t="s">
        <v>27</v>
      </c>
      <c r="E17" s="16">
        <v>43</v>
      </c>
      <c r="F17" s="15" t="s">
        <v>47</v>
      </c>
      <c r="H17" s="17">
        <v>1.5277777777777777E-2</v>
      </c>
      <c r="I17" s="17">
        <v>2.9097222222222222E-2</v>
      </c>
      <c r="J17" s="17">
        <v>3.4719907407407408E-2</v>
      </c>
      <c r="K17" s="17">
        <v>4.2303240740740738E-2</v>
      </c>
      <c r="L17" s="17">
        <v>4.9305555555555554E-2</v>
      </c>
      <c r="M17" s="17">
        <v>5.9884259259259255E-2</v>
      </c>
      <c r="N17" s="17">
        <v>6.5746527777777772E-2</v>
      </c>
      <c r="O17" s="16">
        <f>RANK(N17,N$8:N$41,1)</f>
        <v>10</v>
      </c>
      <c r="R17" s="17">
        <f>N17-H17</f>
        <v>5.0468749999999993E-2</v>
      </c>
      <c r="S17" s="16">
        <f>RANK(R17,$R$8:$R$41,1)</f>
        <v>10</v>
      </c>
      <c r="U17" s="18">
        <f>RANK(H17,H$8:H$41,1)</f>
        <v>25</v>
      </c>
      <c r="V17" s="16">
        <f>RANK(I17,I$8:I$41,1)</f>
        <v>26</v>
      </c>
      <c r="W17" s="16">
        <f>RANK(J17,J$8:J$41,1)</f>
        <v>16</v>
      </c>
      <c r="X17" s="16">
        <f>RANK(K17,K$8:K$41,1)</f>
        <v>10</v>
      </c>
      <c r="Y17" s="16">
        <f>RANK(L17,L$8:L$46,1)</f>
        <v>8</v>
      </c>
      <c r="Z17" s="16">
        <f>RANK(M17,M$8:M$46,1)</f>
        <v>9</v>
      </c>
      <c r="AA17" s="19">
        <f>RANK(N17,N$8:N$46,1)</f>
        <v>10</v>
      </c>
      <c r="AC17" s="18">
        <f>U17-V17</f>
        <v>-1</v>
      </c>
      <c r="AD17" s="16">
        <f>V17-W17</f>
        <v>10</v>
      </c>
      <c r="AE17" s="16">
        <f>W17-X17</f>
        <v>6</v>
      </c>
      <c r="AF17" s="16">
        <f>X17-Y17</f>
        <v>2</v>
      </c>
      <c r="AG17" s="16">
        <f>Y17-Z17</f>
        <v>-1</v>
      </c>
      <c r="AH17" s="19">
        <f>Z17-AA17</f>
        <v>-1</v>
      </c>
      <c r="AJ17" s="20">
        <f>I17-H17</f>
        <v>1.3819444444444445E-2</v>
      </c>
      <c r="AK17" s="21">
        <f>J17-I17</f>
        <v>5.6226851851851854E-3</v>
      </c>
      <c r="AL17" s="21">
        <f>K17-J17</f>
        <v>7.5833333333333308E-3</v>
      </c>
      <c r="AM17" s="21">
        <f>L17-K17</f>
        <v>7.0023148148148154E-3</v>
      </c>
      <c r="AN17" s="21">
        <f>M17-L17</f>
        <v>1.0578703703703701E-2</v>
      </c>
      <c r="AO17" s="22">
        <f>N17-M17</f>
        <v>5.8622685185185167E-3</v>
      </c>
      <c r="AP17" s="16"/>
      <c r="AQ17" s="18">
        <f>RANK(AJ17,AJ$8:AJ$41,1)</f>
        <v>12</v>
      </c>
      <c r="AR17" s="16">
        <f>RANK(AK17,AK$8:AK$41,1)</f>
        <v>7</v>
      </c>
      <c r="AS17" s="16">
        <f>RANK(AL17,AL$8:AL$41,1)</f>
        <v>4</v>
      </c>
      <c r="AT17" s="16">
        <f>RANK(AM17,AM$8:AM$41,1)</f>
        <v>9</v>
      </c>
      <c r="AU17" s="16">
        <f>RANK(AN17,AN$8:AN$41,1)</f>
        <v>13</v>
      </c>
      <c r="AV17" s="19">
        <f>RANK(AO17,AO$8:AO$41,1)</f>
        <v>7</v>
      </c>
    </row>
    <row r="18" spans="2:48" s="15" customFormat="1" x14ac:dyDescent="0.25">
      <c r="B18" s="15">
        <v>45</v>
      </c>
      <c r="C18" s="15" t="s">
        <v>48</v>
      </c>
      <c r="D18" s="16" t="s">
        <v>34</v>
      </c>
      <c r="E18" s="16">
        <v>42</v>
      </c>
      <c r="F18" s="15" t="s">
        <v>49</v>
      </c>
      <c r="H18" s="17">
        <v>1.1805555555555555E-2</v>
      </c>
      <c r="I18" s="17">
        <v>2.5231481481481483E-2</v>
      </c>
      <c r="J18" s="17">
        <v>3.1870370370370368E-2</v>
      </c>
      <c r="K18" s="17">
        <v>4.0162037037037038E-2</v>
      </c>
      <c r="L18" s="17">
        <v>4.8113425925925928E-2</v>
      </c>
      <c r="M18" s="17">
        <v>5.9907407407407409E-2</v>
      </c>
      <c r="N18" s="17">
        <v>6.5784722222222217E-2</v>
      </c>
      <c r="O18" s="16">
        <f>RANK(N18,N$8:N$41,1)</f>
        <v>11</v>
      </c>
      <c r="R18" s="17">
        <f>N18-H18</f>
        <v>5.3979166666666661E-2</v>
      </c>
      <c r="S18" s="16">
        <f>RANK(R18,$R$8:$R$41,1)</f>
        <v>13</v>
      </c>
      <c r="U18" s="18">
        <f>RANK(H18,H$8:H$41,1)</f>
        <v>18</v>
      </c>
      <c r="V18" s="16">
        <f>RANK(I18,I$8:I$41,1)</f>
        <v>11</v>
      </c>
      <c r="W18" s="16">
        <f>RANK(J18,J$8:J$41,1)</f>
        <v>5</v>
      </c>
      <c r="X18" s="16">
        <f>RANK(K18,K$8:K$41,1)</f>
        <v>5</v>
      </c>
      <c r="Y18" s="16">
        <f>RANK(L18,L$8:L$46,1)</f>
        <v>7</v>
      </c>
      <c r="Z18" s="16">
        <f>RANK(M18,M$8:M$46,1)</f>
        <v>10</v>
      </c>
      <c r="AA18" s="19">
        <f>RANK(N18,N$8:N$46,1)</f>
        <v>11</v>
      </c>
      <c r="AC18" s="18">
        <f>U18-V18</f>
        <v>7</v>
      </c>
      <c r="AD18" s="16">
        <f>V18-W18</f>
        <v>6</v>
      </c>
      <c r="AE18" s="16">
        <f>W18-X18</f>
        <v>0</v>
      </c>
      <c r="AF18" s="16">
        <f>X18-Y18</f>
        <v>-2</v>
      </c>
      <c r="AG18" s="16">
        <f>Y18-Z18</f>
        <v>-3</v>
      </c>
      <c r="AH18" s="19">
        <f>Z18-AA18</f>
        <v>-1</v>
      </c>
      <c r="AJ18" s="20">
        <f>I18-H18</f>
        <v>1.3425925925925928E-2</v>
      </c>
      <c r="AK18" s="21">
        <f>J18-I18</f>
        <v>6.6388888888888851E-3</v>
      </c>
      <c r="AL18" s="21">
        <f>K18-J18</f>
        <v>8.2916666666666694E-3</v>
      </c>
      <c r="AM18" s="21">
        <f>L18-K18</f>
        <v>7.9513888888888898E-3</v>
      </c>
      <c r="AN18" s="21">
        <f>M18-L18</f>
        <v>1.1793981481481482E-2</v>
      </c>
      <c r="AO18" s="22">
        <f>N18-M18</f>
        <v>5.8773148148148074E-3</v>
      </c>
      <c r="AP18" s="16"/>
      <c r="AQ18" s="18">
        <f>RANK(AJ18,AJ$8:AJ$41,1)</f>
        <v>10</v>
      </c>
      <c r="AR18" s="16">
        <f>RANK(AK18,AK$8:AK$41,1)</f>
        <v>14</v>
      </c>
      <c r="AS18" s="16">
        <f>RANK(AL18,AL$8:AL$41,1)</f>
        <v>11</v>
      </c>
      <c r="AT18" s="16">
        <f>RANK(AM18,AM$8:AM$41,1)</f>
        <v>17</v>
      </c>
      <c r="AU18" s="16">
        <f>RANK(AN18,AN$8:AN$41,1)</f>
        <v>15</v>
      </c>
      <c r="AV18" s="19">
        <f>RANK(AO18,AO$8:AO$41,1)</f>
        <v>9</v>
      </c>
    </row>
    <row r="19" spans="2:48" s="15" customFormat="1" x14ac:dyDescent="0.25">
      <c r="B19" s="15">
        <v>44</v>
      </c>
      <c r="C19" s="15" t="s">
        <v>50</v>
      </c>
      <c r="D19" s="16" t="s">
        <v>34</v>
      </c>
      <c r="E19" s="16">
        <v>41</v>
      </c>
      <c r="F19" s="15" t="s">
        <v>51</v>
      </c>
      <c r="H19" s="17">
        <v>1.0416666666666666E-2</v>
      </c>
      <c r="I19" s="17">
        <v>2.5925925925925925E-2</v>
      </c>
      <c r="J19" s="17">
        <v>3.7951388888888889E-2</v>
      </c>
      <c r="K19" s="17">
        <v>4.6956018518518522E-2</v>
      </c>
      <c r="L19" s="17">
        <v>5.3124999999999999E-2</v>
      </c>
      <c r="M19" s="17">
        <v>6.2303240740740735E-2</v>
      </c>
      <c r="N19" s="17">
        <v>6.882523148148148E-2</v>
      </c>
      <c r="O19" s="16">
        <f>RANK(N19,N$8:N$41,1)</f>
        <v>12</v>
      </c>
      <c r="R19" s="17">
        <f>N19-H19</f>
        <v>5.8408564814814816E-2</v>
      </c>
      <c r="S19" s="16">
        <f>RANK(R19,$R$8:$R$41,1)</f>
        <v>14</v>
      </c>
      <c r="U19" s="18">
        <f>RANK(H19,H$8:H$41,1)</f>
        <v>16</v>
      </c>
      <c r="V19" s="16">
        <f>RANK(I19,I$8:I$41,1)</f>
        <v>12</v>
      </c>
      <c r="W19" s="16">
        <f>RANK(J19,J$8:J$41,1)</f>
        <v>26</v>
      </c>
      <c r="X19" s="16">
        <f>RANK(K19,K$8:K$41,1)</f>
        <v>23</v>
      </c>
      <c r="Y19" s="16">
        <f>RANK(L19,L$8:L$46,1)</f>
        <v>14</v>
      </c>
      <c r="Z19" s="16">
        <f>RANK(M19,M$8:M$46,1)</f>
        <v>13</v>
      </c>
      <c r="AA19" s="19">
        <f>RANK(N19,N$8:N$46,1)</f>
        <v>12</v>
      </c>
      <c r="AC19" s="18">
        <f>U19-V19</f>
        <v>4</v>
      </c>
      <c r="AD19" s="16">
        <f>V19-W19</f>
        <v>-14</v>
      </c>
      <c r="AE19" s="16">
        <f>W19-X19</f>
        <v>3</v>
      </c>
      <c r="AF19" s="16">
        <f>X19-Y19</f>
        <v>9</v>
      </c>
      <c r="AG19" s="16">
        <f>Y19-Z19</f>
        <v>1</v>
      </c>
      <c r="AH19" s="19">
        <f>Z19-AA19</f>
        <v>1</v>
      </c>
      <c r="AJ19" s="20">
        <f>I19-H19</f>
        <v>1.5509259259259259E-2</v>
      </c>
      <c r="AK19" s="21">
        <f>J19-I19</f>
        <v>1.2025462962962963E-2</v>
      </c>
      <c r="AL19" s="21">
        <f>K19-J19</f>
        <v>9.0046296296296333E-3</v>
      </c>
      <c r="AM19" s="21">
        <f>L19-K19</f>
        <v>6.1689814814814767E-3</v>
      </c>
      <c r="AN19" s="21">
        <f>M19-L19</f>
        <v>9.1782407407407368E-3</v>
      </c>
      <c r="AO19" s="22">
        <f>N19-M19</f>
        <v>6.5219907407407449E-3</v>
      </c>
      <c r="AP19" s="16"/>
      <c r="AQ19" s="18">
        <f>RANK(AJ19,AJ$8:AJ$41,1)</f>
        <v>16</v>
      </c>
      <c r="AR19" s="16">
        <f>RANK(AK19,AK$8:AK$41,1)</f>
        <v>31</v>
      </c>
      <c r="AS19" s="16">
        <f>RANK(AL19,AL$8:AL$41,1)</f>
        <v>14</v>
      </c>
      <c r="AT19" s="16">
        <f>RANK(AM19,AM$8:AM$41,1)</f>
        <v>3</v>
      </c>
      <c r="AU19" s="16">
        <f>RANK(AN19,AN$8:AN$41,1)</f>
        <v>8</v>
      </c>
      <c r="AV19" s="19">
        <f>RANK(AO19,AO$8:AO$41,1)</f>
        <v>13</v>
      </c>
    </row>
    <row r="20" spans="2:48" s="15" customFormat="1" x14ac:dyDescent="0.25">
      <c r="B20" s="15">
        <v>28</v>
      </c>
      <c r="C20" s="15" t="s">
        <v>52</v>
      </c>
      <c r="D20" s="16" t="s">
        <v>27</v>
      </c>
      <c r="E20" s="16">
        <v>29</v>
      </c>
      <c r="F20" s="15" t="s">
        <v>53</v>
      </c>
      <c r="H20" s="17">
        <v>1.7361111111111112E-2</v>
      </c>
      <c r="I20" s="17">
        <v>3.050925925925926E-2</v>
      </c>
      <c r="J20" s="17">
        <v>3.7115740740740741E-2</v>
      </c>
      <c r="K20" s="17">
        <v>4.5138888888888888E-2</v>
      </c>
      <c r="L20" s="17">
        <v>5.2777777777777778E-2</v>
      </c>
      <c r="M20" s="17">
        <v>6.3067129629629626E-2</v>
      </c>
      <c r="N20" s="17">
        <v>6.8940972222222216E-2</v>
      </c>
      <c r="O20" s="16">
        <f>RANK(N20,N$8:N$41,1)</f>
        <v>13</v>
      </c>
      <c r="R20" s="17">
        <f>N20-H20</f>
        <v>5.1579861111111104E-2</v>
      </c>
      <c r="S20" s="16">
        <f>RANK(R20,$R$8:$R$41,1)</f>
        <v>11</v>
      </c>
      <c r="U20" s="18">
        <f>RANK(H20,H$8:H$41,1)</f>
        <v>31</v>
      </c>
      <c r="V20" s="16">
        <f>RANK(I20,I$8:I$41,1)</f>
        <v>32</v>
      </c>
      <c r="W20" s="16">
        <f>RANK(J20,J$8:J$41,1)</f>
        <v>25</v>
      </c>
      <c r="X20" s="16">
        <f>RANK(K20,K$8:K$41,1)</f>
        <v>18</v>
      </c>
      <c r="Y20" s="16">
        <f>RANK(L20,L$8:L$46,1)</f>
        <v>13</v>
      </c>
      <c r="Z20" s="16">
        <f>RANK(M20,M$8:M$46,1)</f>
        <v>14</v>
      </c>
      <c r="AA20" s="19">
        <f>RANK(N20,N$8:N$46,1)</f>
        <v>13</v>
      </c>
      <c r="AC20" s="18">
        <f>U20-V20</f>
        <v>-1</v>
      </c>
      <c r="AD20" s="16">
        <f>V20-W20</f>
        <v>7</v>
      </c>
      <c r="AE20" s="16">
        <f>W20-X20</f>
        <v>7</v>
      </c>
      <c r="AF20" s="16">
        <f>X20-Y20</f>
        <v>5</v>
      </c>
      <c r="AG20" s="16">
        <f>Y20-Z20</f>
        <v>-1</v>
      </c>
      <c r="AH20" s="19">
        <f>Z20-AA20</f>
        <v>1</v>
      </c>
      <c r="AJ20" s="20">
        <f>I20-H20</f>
        <v>1.3148148148148148E-2</v>
      </c>
      <c r="AK20" s="21">
        <f>J20-I20</f>
        <v>6.6064814814814805E-3</v>
      </c>
      <c r="AL20" s="21">
        <f>K20-J20</f>
        <v>8.0231481481481473E-3</v>
      </c>
      <c r="AM20" s="21">
        <f>L20-K20</f>
        <v>7.6388888888888895E-3</v>
      </c>
      <c r="AN20" s="21">
        <f>M20-L20</f>
        <v>1.0289351851851848E-2</v>
      </c>
      <c r="AO20" s="22">
        <f>N20-M20</f>
        <v>5.8738425925925902E-3</v>
      </c>
      <c r="AP20" s="16"/>
      <c r="AQ20" s="18">
        <f>RANK(AJ20,AJ$8:AJ$41,1)</f>
        <v>8</v>
      </c>
      <c r="AR20" s="16">
        <f>RANK(AK20,AK$8:AK$41,1)</f>
        <v>13</v>
      </c>
      <c r="AS20" s="16">
        <f>RANK(AL20,AL$8:AL$41,1)</f>
        <v>9</v>
      </c>
      <c r="AT20" s="16">
        <f>RANK(AM20,AM$8:AM$41,1)</f>
        <v>14</v>
      </c>
      <c r="AU20" s="16">
        <f>RANK(AN20,AN$8:AN$41,1)</f>
        <v>12</v>
      </c>
      <c r="AV20" s="19">
        <f>RANK(AO20,AO$8:AO$41,1)</f>
        <v>8</v>
      </c>
    </row>
    <row r="21" spans="2:48" s="15" customFormat="1" x14ac:dyDescent="0.25">
      <c r="B21" s="15">
        <v>11</v>
      </c>
      <c r="C21" s="15" t="s">
        <v>54</v>
      </c>
      <c r="D21" s="16" t="s">
        <v>34</v>
      </c>
      <c r="E21" s="16">
        <v>62</v>
      </c>
      <c r="F21" s="15" t="s">
        <v>55</v>
      </c>
      <c r="H21" s="17">
        <v>2.7777777777777779E-3</v>
      </c>
      <c r="I21" s="17">
        <v>1.9247685185185184E-2</v>
      </c>
      <c r="J21" s="17">
        <v>3.0157407407407411E-2</v>
      </c>
      <c r="K21" s="17">
        <v>4.0162037037037038E-2</v>
      </c>
      <c r="L21" s="17">
        <v>4.9768518518518517E-2</v>
      </c>
      <c r="M21" s="17">
        <v>6.1608796296296293E-2</v>
      </c>
      <c r="N21" s="17">
        <v>6.9701388888888882E-2</v>
      </c>
      <c r="O21" s="16">
        <f>RANK(N21,N$8:N$41,1)</f>
        <v>14</v>
      </c>
      <c r="R21" s="17">
        <f>N21-H21</f>
        <v>6.69236111111111E-2</v>
      </c>
      <c r="S21" s="16">
        <f>RANK(R21,$R$8:$R$41,1)</f>
        <v>20</v>
      </c>
      <c r="U21" s="18">
        <f>RANK(H21,H$8:H$41,1)</f>
        <v>3</v>
      </c>
      <c r="V21" s="16">
        <f>RANK(I21,I$8:I$41,1)</f>
        <v>1</v>
      </c>
      <c r="W21" s="16">
        <f>RANK(J21,J$8:J$41,1)</f>
        <v>2</v>
      </c>
      <c r="X21" s="16">
        <f>RANK(K21,K$8:K$41,1)</f>
        <v>5</v>
      </c>
      <c r="Y21" s="16">
        <f>RANK(L21,L$8:L$46,1)</f>
        <v>10</v>
      </c>
      <c r="Z21" s="16">
        <f>RANK(M21,M$8:M$46,1)</f>
        <v>12</v>
      </c>
      <c r="AA21" s="19">
        <f>RANK(N21,N$8:N$46,1)</f>
        <v>14</v>
      </c>
      <c r="AC21" s="18">
        <f>U21-V21</f>
        <v>2</v>
      </c>
      <c r="AD21" s="16">
        <f>V21-W21</f>
        <v>-1</v>
      </c>
      <c r="AE21" s="16">
        <f>W21-X21</f>
        <v>-3</v>
      </c>
      <c r="AF21" s="16">
        <f>X21-Y21</f>
        <v>-5</v>
      </c>
      <c r="AG21" s="16">
        <f>Y21-Z21</f>
        <v>-2</v>
      </c>
      <c r="AH21" s="19">
        <f>Z21-AA21</f>
        <v>-2</v>
      </c>
      <c r="AJ21" s="20">
        <f>I21-H21</f>
        <v>1.6469907407407405E-2</v>
      </c>
      <c r="AK21" s="21">
        <f>J21-I21</f>
        <v>1.0909722222222227E-2</v>
      </c>
      <c r="AL21" s="21">
        <f>K21-J21</f>
        <v>1.0004629629629627E-2</v>
      </c>
      <c r="AM21" s="21">
        <f>L21-K21</f>
        <v>9.6064814814814797E-3</v>
      </c>
      <c r="AN21" s="21">
        <f>M21-L21</f>
        <v>1.1840277777777776E-2</v>
      </c>
      <c r="AO21" s="22">
        <f>N21-M21</f>
        <v>8.0925925925925887E-3</v>
      </c>
      <c r="AP21" s="16"/>
      <c r="AQ21" s="18">
        <f>RANK(AJ21,AJ$8:AJ$41,1)</f>
        <v>17</v>
      </c>
      <c r="AR21" s="16">
        <f>RANK(AK21,AK$8:AK$41,1)</f>
        <v>29</v>
      </c>
      <c r="AS21" s="16">
        <f>RANK(AL21,AL$8:AL$41,1)</f>
        <v>16</v>
      </c>
      <c r="AT21" s="16">
        <f>RANK(AM21,AM$8:AM$41,1)</f>
        <v>25</v>
      </c>
      <c r="AU21" s="16">
        <f>RANK(AN21,AN$8:AN$41,1)</f>
        <v>16</v>
      </c>
      <c r="AV21" s="19">
        <f>RANK(AO21,AO$8:AO$41,1)</f>
        <v>21</v>
      </c>
    </row>
    <row r="22" spans="2:48" s="15" customFormat="1" x14ac:dyDescent="0.25">
      <c r="B22" s="15">
        <v>1</v>
      </c>
      <c r="C22" s="15" t="s">
        <v>56</v>
      </c>
      <c r="D22" s="16" t="s">
        <v>27</v>
      </c>
      <c r="E22" s="16">
        <v>37</v>
      </c>
      <c r="F22" s="15" t="s">
        <v>57</v>
      </c>
      <c r="H22" s="17">
        <v>1.8055555555555557E-2</v>
      </c>
      <c r="I22" s="17">
        <v>3.2962962962962965E-2</v>
      </c>
      <c r="J22" s="17">
        <v>3.9233796296296301E-2</v>
      </c>
      <c r="K22" s="17">
        <v>4.780092592592592E-2</v>
      </c>
      <c r="L22" s="17">
        <v>5.5567129629629626E-2</v>
      </c>
      <c r="M22" s="17">
        <v>6.3865740740740737E-2</v>
      </c>
      <c r="N22" s="17">
        <v>7.0572916666666666E-2</v>
      </c>
      <c r="O22" s="16">
        <f>RANK(N22,N$8:N$41,1)</f>
        <v>15</v>
      </c>
      <c r="R22" s="17">
        <f>N22-H22</f>
        <v>5.2517361111111105E-2</v>
      </c>
      <c r="S22" s="16">
        <f>RANK(R22,$R$8:$R$41,1)</f>
        <v>12</v>
      </c>
      <c r="U22" s="18">
        <v>34</v>
      </c>
      <c r="V22" s="16">
        <f>RANK(I22,I$8:I$41,1)</f>
        <v>34</v>
      </c>
      <c r="W22" s="16">
        <f>RANK(J22,J$8:J$41,1)</f>
        <v>30</v>
      </c>
      <c r="X22" s="16">
        <f>RANK(K22,K$8:K$41,1)</f>
        <v>26</v>
      </c>
      <c r="Y22" s="16">
        <f>RANK(L22,L$8:L$46,1)</f>
        <v>24</v>
      </c>
      <c r="Z22" s="16">
        <f>RANK(M22,M$8:M$46,1)</f>
        <v>15</v>
      </c>
      <c r="AA22" s="19">
        <f>RANK(N22,N$8:N$46,1)</f>
        <v>15</v>
      </c>
      <c r="AC22" s="18">
        <f>U22-V22</f>
        <v>0</v>
      </c>
      <c r="AD22" s="16">
        <f>V22-W22</f>
        <v>4</v>
      </c>
      <c r="AE22" s="16">
        <f>W22-X22</f>
        <v>4</v>
      </c>
      <c r="AF22" s="16">
        <f>X22-Y22</f>
        <v>2</v>
      </c>
      <c r="AG22" s="16">
        <f>Y22-Z22</f>
        <v>9</v>
      </c>
      <c r="AH22" s="19">
        <f>Z22-AA22</f>
        <v>0</v>
      </c>
      <c r="AJ22" s="20">
        <f>I22-H22</f>
        <v>1.4907407407407407E-2</v>
      </c>
      <c r="AK22" s="21">
        <f>J22-I22</f>
        <v>6.2708333333333366E-3</v>
      </c>
      <c r="AL22" s="21">
        <f>K22-J22</f>
        <v>8.567129629629619E-3</v>
      </c>
      <c r="AM22" s="21">
        <f>L22-K22</f>
        <v>7.7662037037037057E-3</v>
      </c>
      <c r="AN22" s="21">
        <f>M22-L22</f>
        <v>8.2986111111111108E-3</v>
      </c>
      <c r="AO22" s="22">
        <f>N22-M22</f>
        <v>6.7071759259259289E-3</v>
      </c>
      <c r="AP22" s="16"/>
      <c r="AQ22" s="18">
        <f>RANK(AJ22,AJ$8:AJ$41,1)</f>
        <v>14</v>
      </c>
      <c r="AR22" s="16">
        <f>RANK(AK22,AK$8:AK$41,1)</f>
        <v>9</v>
      </c>
      <c r="AS22" s="16">
        <f>RANK(AL22,AL$8:AL$41,1)</f>
        <v>13</v>
      </c>
      <c r="AT22" s="16">
        <f>RANK(AM22,AM$8:AM$41,1)</f>
        <v>16</v>
      </c>
      <c r="AU22" s="16">
        <f>RANK(AN22,AN$8:AN$41,1)</f>
        <v>6</v>
      </c>
      <c r="AV22" s="19">
        <f>RANK(AO22,AO$8:AO$41,1)</f>
        <v>14</v>
      </c>
    </row>
    <row r="23" spans="2:48" s="15" customFormat="1" x14ac:dyDescent="0.25">
      <c r="B23" s="15">
        <v>24</v>
      </c>
      <c r="C23" s="15" t="s">
        <v>58</v>
      </c>
      <c r="D23" s="16" t="s">
        <v>34</v>
      </c>
      <c r="E23" s="16">
        <v>47</v>
      </c>
      <c r="F23" s="15" t="s">
        <v>59</v>
      </c>
      <c r="H23" s="17">
        <v>9.0277777777777787E-3</v>
      </c>
      <c r="I23" s="17">
        <v>2.7974537037037034E-2</v>
      </c>
      <c r="J23" s="17">
        <v>3.5481481481481482E-2</v>
      </c>
      <c r="K23" s="17">
        <v>4.5081018518518513E-2</v>
      </c>
      <c r="L23" s="17">
        <v>5.3819444444444448E-2</v>
      </c>
      <c r="M23" s="17">
        <v>6.4398148148148149E-2</v>
      </c>
      <c r="N23" s="17">
        <v>7.1402777777777773E-2</v>
      </c>
      <c r="O23" s="16">
        <f>RANK(N23,N$8:N$41,1)</f>
        <v>16</v>
      </c>
      <c r="R23" s="17">
        <f>N23-H23</f>
        <v>6.2374999999999993E-2</v>
      </c>
      <c r="S23" s="16">
        <f>RANK(R23,$R$8:$R$41,1)</f>
        <v>15</v>
      </c>
      <c r="U23" s="18">
        <f>RANK(H23,H$8:H$41,1)</f>
        <v>10</v>
      </c>
      <c r="V23" s="16">
        <f>RANK(I23,I$8:I$41,1)</f>
        <v>21</v>
      </c>
      <c r="W23" s="16">
        <f>RANK(J23,J$8:J$41,1)</f>
        <v>20</v>
      </c>
      <c r="X23" s="16">
        <f>RANK(K23,K$8:K$41,1)</f>
        <v>16</v>
      </c>
      <c r="Y23" s="16">
        <f>RANK(L23,L$8:L$46,1)</f>
        <v>16</v>
      </c>
      <c r="Z23" s="16">
        <f>RANK(M23,M$8:M$46,1)</f>
        <v>16</v>
      </c>
      <c r="AA23" s="19">
        <f>RANK(N23,N$8:N$46,1)</f>
        <v>16</v>
      </c>
      <c r="AC23" s="18">
        <f>U23-V23</f>
        <v>-11</v>
      </c>
      <c r="AD23" s="16">
        <f>V23-W23</f>
        <v>1</v>
      </c>
      <c r="AE23" s="16">
        <f>W23-X23</f>
        <v>4</v>
      </c>
      <c r="AF23" s="16">
        <f>X23-Y23</f>
        <v>0</v>
      </c>
      <c r="AG23" s="16">
        <f>Y23-Z23</f>
        <v>0</v>
      </c>
      <c r="AH23" s="19">
        <f>Z23-AA23</f>
        <v>0</v>
      </c>
      <c r="AJ23" s="20">
        <f>I23-H23</f>
        <v>1.8946759259259253E-2</v>
      </c>
      <c r="AK23" s="21">
        <f>J23-I23</f>
        <v>7.506944444444448E-3</v>
      </c>
      <c r="AL23" s="21">
        <f>K23-J23</f>
        <v>9.5995370370370314E-3</v>
      </c>
      <c r="AM23" s="21">
        <f>L23-K23</f>
        <v>8.7384259259259342E-3</v>
      </c>
      <c r="AN23" s="21">
        <f>M23-L23</f>
        <v>1.0578703703703701E-2</v>
      </c>
      <c r="AO23" s="22">
        <f>N23-M23</f>
        <v>7.0046296296296245E-3</v>
      </c>
      <c r="AP23" s="16"/>
      <c r="AQ23" s="18">
        <f>RANK(AJ23,AJ$8:AJ$41,1)</f>
        <v>29</v>
      </c>
      <c r="AR23" s="16">
        <f>RANK(AK23,AK$8:AK$41,1)</f>
        <v>15</v>
      </c>
      <c r="AS23" s="16">
        <f>RANK(AL23,AL$8:AL$41,1)</f>
        <v>15</v>
      </c>
      <c r="AT23" s="16">
        <f>RANK(AM23,AM$8:AM$41,1)</f>
        <v>21</v>
      </c>
      <c r="AU23" s="16">
        <f>RANK(AN23,AN$8:AN$41,1)</f>
        <v>13</v>
      </c>
      <c r="AV23" s="19">
        <f>RANK(AO23,AO$8:AO$41,1)</f>
        <v>15</v>
      </c>
    </row>
    <row r="24" spans="2:48" s="15" customFormat="1" x14ac:dyDescent="0.25">
      <c r="B24" s="15">
        <v>2</v>
      </c>
      <c r="C24" s="15" t="s">
        <v>60</v>
      </c>
      <c r="D24" s="16" t="s">
        <v>34</v>
      </c>
      <c r="E24" s="16">
        <v>41</v>
      </c>
      <c r="F24" s="15" t="s">
        <v>61</v>
      </c>
      <c r="H24" s="17">
        <v>0</v>
      </c>
      <c r="I24" s="17">
        <v>1.9988425925925927E-2</v>
      </c>
      <c r="J24" s="17">
        <v>2.985648148148148E-2</v>
      </c>
      <c r="K24" s="17">
        <v>4.1736111111111113E-2</v>
      </c>
      <c r="L24" s="17">
        <v>5.347222222222222E-2</v>
      </c>
      <c r="M24" s="17">
        <v>6.5844907407407408E-2</v>
      </c>
      <c r="N24" s="17">
        <v>7.4973379629629633E-2</v>
      </c>
      <c r="O24" s="16">
        <f>RANK(N24,N$8:N$41,1)</f>
        <v>17</v>
      </c>
      <c r="R24" s="17">
        <f>N24-H24</f>
        <v>7.4973379629629633E-2</v>
      </c>
      <c r="S24" s="16">
        <f>RANK(R24,$R$8:$R$41,1)</f>
        <v>27</v>
      </c>
      <c r="U24" s="18">
        <f>RANK(H24,H$8:H$41,1)</f>
        <v>1</v>
      </c>
      <c r="V24" s="16">
        <f>RANK(I24,I$8:I$41,1)</f>
        <v>2</v>
      </c>
      <c r="W24" s="16">
        <f>RANK(J24,J$8:J$41,1)</f>
        <v>1</v>
      </c>
      <c r="X24" s="16">
        <f>RANK(K24,K$8:K$41,1)</f>
        <v>9</v>
      </c>
      <c r="Y24" s="16">
        <f>RANK(L24,L$8:L$46,1)</f>
        <v>15</v>
      </c>
      <c r="Z24" s="16">
        <f>RANK(M24,M$8:M$46,1)</f>
        <v>17</v>
      </c>
      <c r="AA24" s="19">
        <f>RANK(N24,N$8:N$46,1)</f>
        <v>17</v>
      </c>
      <c r="AC24" s="18">
        <f>U24-V24</f>
        <v>-1</v>
      </c>
      <c r="AD24" s="16">
        <f>V24-W24</f>
        <v>1</v>
      </c>
      <c r="AE24" s="16">
        <f>W24-X24</f>
        <v>-8</v>
      </c>
      <c r="AF24" s="16">
        <f>X24-Y24</f>
        <v>-6</v>
      </c>
      <c r="AG24" s="16">
        <f>Y24-Z24</f>
        <v>-2</v>
      </c>
      <c r="AH24" s="19">
        <f>Z24-AA24</f>
        <v>0</v>
      </c>
      <c r="AJ24" s="20">
        <f>I24-H24</f>
        <v>1.9988425925925927E-2</v>
      </c>
      <c r="AK24" s="21">
        <f>J24-I24</f>
        <v>9.8680555555555535E-3</v>
      </c>
      <c r="AL24" s="21">
        <f>K24-J24</f>
        <v>1.1879629629629632E-2</v>
      </c>
      <c r="AM24" s="21">
        <f>L24-K24</f>
        <v>1.1736111111111107E-2</v>
      </c>
      <c r="AN24" s="21">
        <f>M24-L24</f>
        <v>1.2372685185185188E-2</v>
      </c>
      <c r="AO24" s="22">
        <f>N24-M24</f>
        <v>9.1284722222222253E-3</v>
      </c>
      <c r="AP24" s="16"/>
      <c r="AQ24" s="18">
        <f>RANK(AJ24,AJ$8:AJ$41,1)</f>
        <v>30</v>
      </c>
      <c r="AR24" s="16">
        <f>RANK(AK24,AK$8:AK$41,1)</f>
        <v>26</v>
      </c>
      <c r="AS24" s="16">
        <f>RANK(AL24,AL$8:AL$41,1)</f>
        <v>25</v>
      </c>
      <c r="AT24" s="16">
        <f>RANK(AM24,AM$8:AM$41,1)</f>
        <v>32</v>
      </c>
      <c r="AU24" s="16">
        <f>RANK(AN24,AN$8:AN$41,1)</f>
        <v>18</v>
      </c>
      <c r="AV24" s="19">
        <f>RANK(AO24,AO$8:AO$41,1)</f>
        <v>29</v>
      </c>
    </row>
    <row r="25" spans="2:48" s="15" customFormat="1" x14ac:dyDescent="0.25">
      <c r="B25" s="15">
        <v>23</v>
      </c>
      <c r="C25" s="15" t="s">
        <v>62</v>
      </c>
      <c r="D25" s="16" t="s">
        <v>34</v>
      </c>
      <c r="E25" s="16">
        <v>52</v>
      </c>
      <c r="F25" s="15" t="s">
        <v>63</v>
      </c>
      <c r="H25" s="17">
        <v>8.3333333333333332E-3</v>
      </c>
      <c r="I25" s="17">
        <v>2.5196759259259256E-2</v>
      </c>
      <c r="J25" s="17">
        <v>3.3550925925925922E-2</v>
      </c>
      <c r="K25" s="17">
        <v>4.4641203703703704E-2</v>
      </c>
      <c r="L25" s="17">
        <v>5.5555555555555552E-2</v>
      </c>
      <c r="M25" s="17">
        <v>6.7511574074074085E-2</v>
      </c>
      <c r="N25" s="17">
        <v>7.530324074074074E-2</v>
      </c>
      <c r="O25" s="16">
        <f>RANK(N25,N$8:N$41,1)</f>
        <v>18</v>
      </c>
      <c r="R25" s="17">
        <f>N25-H25</f>
        <v>6.6969907407407409E-2</v>
      </c>
      <c r="S25" s="16">
        <f>RANK(R25,$R$8:$R$41,1)</f>
        <v>21</v>
      </c>
      <c r="U25" s="18">
        <f>RANK(H25,H$8:H$41,1)</f>
        <v>9</v>
      </c>
      <c r="V25" s="16">
        <f>RANK(I25,I$8:I$41,1)</f>
        <v>9</v>
      </c>
      <c r="W25" s="16">
        <f>RANK(J25,J$8:J$41,1)</f>
        <v>14</v>
      </c>
      <c r="X25" s="16">
        <f>RANK(K25,K$8:K$41,1)</f>
        <v>15</v>
      </c>
      <c r="Y25" s="16">
        <f>RANK(L25,L$8:L$46,1)</f>
        <v>23</v>
      </c>
      <c r="Z25" s="16">
        <f>RANK(M25,M$8:M$46,1)</f>
        <v>18</v>
      </c>
      <c r="AA25" s="19">
        <f>RANK(N25,N$8:N$46,1)</f>
        <v>18</v>
      </c>
      <c r="AC25" s="18">
        <f>U25-V25</f>
        <v>0</v>
      </c>
      <c r="AD25" s="16">
        <f>V25-W25</f>
        <v>-5</v>
      </c>
      <c r="AE25" s="16">
        <f>W25-X25</f>
        <v>-1</v>
      </c>
      <c r="AF25" s="16">
        <f>X25-Y25</f>
        <v>-8</v>
      </c>
      <c r="AG25" s="16">
        <f>Y25-Z25</f>
        <v>5</v>
      </c>
      <c r="AH25" s="19">
        <f>Z25-AA25</f>
        <v>0</v>
      </c>
      <c r="AJ25" s="20">
        <f>I25-H25</f>
        <v>1.6863425925925921E-2</v>
      </c>
      <c r="AK25" s="21">
        <f>J25-I25</f>
        <v>8.354166666666666E-3</v>
      </c>
      <c r="AL25" s="21">
        <f>K25-J25</f>
        <v>1.1090277777777782E-2</v>
      </c>
      <c r="AM25" s="21">
        <f>L25-K25</f>
        <v>1.0914351851851849E-2</v>
      </c>
      <c r="AN25" s="21">
        <f>M25-L25</f>
        <v>1.1956018518518532E-2</v>
      </c>
      <c r="AO25" s="22">
        <f>N25-M25</f>
        <v>7.7916666666666551E-3</v>
      </c>
      <c r="AP25" s="16"/>
      <c r="AQ25" s="18">
        <f>RANK(AJ25,AJ$8:AJ$41,1)</f>
        <v>21</v>
      </c>
      <c r="AR25" s="16">
        <f>RANK(AK25,AK$8:AK$41,1)</f>
        <v>16</v>
      </c>
      <c r="AS25" s="16">
        <f>RANK(AL25,AL$8:AL$41,1)</f>
        <v>21</v>
      </c>
      <c r="AT25" s="16">
        <f>RANK(AM25,AM$8:AM$41,1)</f>
        <v>29</v>
      </c>
      <c r="AU25" s="16">
        <f>RANK(AN25,AN$8:AN$41,1)</f>
        <v>17</v>
      </c>
      <c r="AV25" s="19">
        <f>RANK(AO25,AO$8:AO$41,1)</f>
        <v>19</v>
      </c>
    </row>
    <row r="26" spans="2:48" s="15" customFormat="1" x14ac:dyDescent="0.25">
      <c r="B26" s="15">
        <v>20</v>
      </c>
      <c r="C26" s="15" t="s">
        <v>64</v>
      </c>
      <c r="D26" s="16" t="s">
        <v>27</v>
      </c>
      <c r="E26" s="16">
        <v>63</v>
      </c>
      <c r="F26" s="15" t="s">
        <v>65</v>
      </c>
      <c r="H26" s="17">
        <v>6.9444444444444441E-3</v>
      </c>
      <c r="I26" s="17">
        <v>2.462962962962963E-2</v>
      </c>
      <c r="J26" s="17">
        <v>3.3377314814814811E-2</v>
      </c>
      <c r="K26" s="17">
        <v>4.4571759259259262E-2</v>
      </c>
      <c r="L26" s="17">
        <v>5.486111111111111E-2</v>
      </c>
      <c r="M26" s="17">
        <v>6.7905092592592586E-2</v>
      </c>
      <c r="N26" s="17">
        <v>7.5319444444444439E-2</v>
      </c>
      <c r="O26" s="16">
        <f>RANK(N26,N$8:N$41,1)</f>
        <v>19</v>
      </c>
      <c r="R26" s="17">
        <f>N26-H26</f>
        <v>6.8374999999999991E-2</v>
      </c>
      <c r="S26" s="16">
        <f>RANK(R26,$R$8:$R$41,1)</f>
        <v>23</v>
      </c>
      <c r="U26" s="18">
        <f>RANK(H26,H$8:H$41,1)</f>
        <v>8</v>
      </c>
      <c r="V26" s="16">
        <f>RANK(I26,I$8:I$41,1)</f>
        <v>7</v>
      </c>
      <c r="W26" s="16">
        <f>RANK(J26,J$8:J$41,1)</f>
        <v>13</v>
      </c>
      <c r="X26" s="16">
        <f>RANK(K26,K$8:K$41,1)</f>
        <v>14</v>
      </c>
      <c r="Y26" s="16">
        <f>RANK(L26,L$8:L$46,1)</f>
        <v>22</v>
      </c>
      <c r="Z26" s="16">
        <f>RANK(M26,M$8:M$46,1)</f>
        <v>19</v>
      </c>
      <c r="AA26" s="19">
        <f>RANK(N26,N$8:N$46,1)</f>
        <v>19</v>
      </c>
      <c r="AC26" s="18">
        <f>U26-V26</f>
        <v>1</v>
      </c>
      <c r="AD26" s="16">
        <f>V26-W26</f>
        <v>-6</v>
      </c>
      <c r="AE26" s="16">
        <f>W26-X26</f>
        <v>-1</v>
      </c>
      <c r="AF26" s="16">
        <f>X26-Y26</f>
        <v>-8</v>
      </c>
      <c r="AG26" s="16">
        <f>Y26-Z26</f>
        <v>3</v>
      </c>
      <c r="AH26" s="19">
        <f>Z26-AA26</f>
        <v>0</v>
      </c>
      <c r="AJ26" s="20">
        <f>I26-H26</f>
        <v>1.7685185185185186E-2</v>
      </c>
      <c r="AK26" s="21">
        <f>J26-I26</f>
        <v>8.7476851851851813E-3</v>
      </c>
      <c r="AL26" s="21">
        <f>K26-J26</f>
        <v>1.1194444444444451E-2</v>
      </c>
      <c r="AM26" s="21">
        <f>L26-K26</f>
        <v>1.0289351851851848E-2</v>
      </c>
      <c r="AN26" s="21">
        <f>M26-L26</f>
        <v>1.3043981481481476E-2</v>
      </c>
      <c r="AO26" s="22">
        <f>N26-M26</f>
        <v>7.4143518518518525E-3</v>
      </c>
      <c r="AP26" s="16"/>
      <c r="AQ26" s="18">
        <f>RANK(AJ26,AJ$8:AJ$41,1)</f>
        <v>23</v>
      </c>
      <c r="AR26" s="16">
        <f>RANK(AK26,AK$8:AK$41,1)</f>
        <v>17</v>
      </c>
      <c r="AS26" s="16">
        <f>RANK(AL26,AL$8:AL$41,1)</f>
        <v>23</v>
      </c>
      <c r="AT26" s="16">
        <f>RANK(AM26,AM$8:AM$41,1)</f>
        <v>27</v>
      </c>
      <c r="AU26" s="16">
        <f>RANK(AN26,AN$8:AN$41,1)</f>
        <v>19</v>
      </c>
      <c r="AV26" s="19">
        <f>RANK(AO26,AO$8:AO$41,1)</f>
        <v>18</v>
      </c>
    </row>
    <row r="27" spans="2:48" s="15" customFormat="1" x14ac:dyDescent="0.25">
      <c r="B27" s="15">
        <v>58</v>
      </c>
      <c r="C27" s="15" t="s">
        <v>66</v>
      </c>
      <c r="D27" s="16" t="s">
        <v>34</v>
      </c>
      <c r="E27" s="16">
        <v>33</v>
      </c>
      <c r="F27" s="15" t="s">
        <v>67</v>
      </c>
      <c r="H27" s="17">
        <v>1.1805555555555555E-2</v>
      </c>
      <c r="I27" s="17">
        <v>2.7060185185185187E-2</v>
      </c>
      <c r="J27" s="17">
        <v>3.586574074074074E-2</v>
      </c>
      <c r="K27" s="17">
        <v>4.6990740740740743E-2</v>
      </c>
      <c r="L27" s="17">
        <v>5.451388888888889E-2</v>
      </c>
      <c r="M27" s="17">
        <v>6.851851851851852E-2</v>
      </c>
      <c r="N27" s="17">
        <v>7.7068287037037039E-2</v>
      </c>
      <c r="O27" s="16">
        <f>RANK(N27,N$8:N$41,1)</f>
        <v>20</v>
      </c>
      <c r="R27" s="17">
        <f>N27-H27</f>
        <v>6.5262731481481484E-2</v>
      </c>
      <c r="S27" s="16">
        <f>RANK(R27,$R$8:$R$41,1)</f>
        <v>16</v>
      </c>
      <c r="U27" s="18">
        <f>RANK(H27,H$8:H$41,1)</f>
        <v>18</v>
      </c>
      <c r="V27" s="16">
        <f>RANK(I27,I$8:I$41,1)</f>
        <v>17</v>
      </c>
      <c r="W27" s="16">
        <f>RANK(J27,J$8:J$41,1)</f>
        <v>22</v>
      </c>
      <c r="X27" s="16">
        <f>RANK(K27,K$8:K$41,1)</f>
        <v>24</v>
      </c>
      <c r="Y27" s="16">
        <f>RANK(L27,L$8:L$46,1)</f>
        <v>20</v>
      </c>
      <c r="Z27" s="16">
        <f>RANK(M27,M$8:M$46,1)</f>
        <v>21</v>
      </c>
      <c r="AA27" s="19">
        <f>RANK(N27,N$8:N$46,1)</f>
        <v>20</v>
      </c>
      <c r="AC27" s="18">
        <f>U27-V27</f>
        <v>1</v>
      </c>
      <c r="AD27" s="16">
        <f>V27-W27</f>
        <v>-5</v>
      </c>
      <c r="AE27" s="16">
        <f>W27-X27</f>
        <v>-2</v>
      </c>
      <c r="AF27" s="16">
        <f>X27-Y27</f>
        <v>4</v>
      </c>
      <c r="AG27" s="16">
        <f>Y27-Z27</f>
        <v>-1</v>
      </c>
      <c r="AH27" s="19">
        <f>Z27-AA27</f>
        <v>1</v>
      </c>
      <c r="AJ27" s="20">
        <f>I27-H27</f>
        <v>1.5254629629629632E-2</v>
      </c>
      <c r="AK27" s="21">
        <f>J27-I27</f>
        <v>8.8055555555555526E-3</v>
      </c>
      <c r="AL27" s="21">
        <f>K27-J27</f>
        <v>1.1125000000000003E-2</v>
      </c>
      <c r="AM27" s="21">
        <f>L27-K27</f>
        <v>7.5231481481481469E-3</v>
      </c>
      <c r="AN27" s="21">
        <f>M27-L27</f>
        <v>1.4004629629629631E-2</v>
      </c>
      <c r="AO27" s="22">
        <f>N27-M27</f>
        <v>8.549768518518519E-3</v>
      </c>
      <c r="AP27" s="16"/>
      <c r="AQ27" s="18">
        <f>RANK(AJ27,AJ$8:AJ$41,1)</f>
        <v>15</v>
      </c>
      <c r="AR27" s="16">
        <f>RANK(AK27,AK$8:AK$41,1)</f>
        <v>18</v>
      </c>
      <c r="AS27" s="16">
        <f>RANK(AL27,AL$8:AL$41,1)</f>
        <v>22</v>
      </c>
      <c r="AT27" s="16">
        <f>RANK(AM27,AM$8:AM$41,1)</f>
        <v>12</v>
      </c>
      <c r="AU27" s="16">
        <f>RANK(AN27,AN$8:AN$41,1)</f>
        <v>23</v>
      </c>
      <c r="AV27" s="19">
        <f>RANK(AO27,AO$8:AO$41,1)</f>
        <v>27</v>
      </c>
    </row>
    <row r="28" spans="2:48" s="15" customFormat="1" x14ac:dyDescent="0.25">
      <c r="B28" s="15">
        <v>46</v>
      </c>
      <c r="C28" s="15" t="s">
        <v>68</v>
      </c>
      <c r="D28" s="16" t="s">
        <v>34</v>
      </c>
      <c r="E28" s="16">
        <v>43</v>
      </c>
      <c r="F28" s="15" t="s">
        <v>69</v>
      </c>
      <c r="H28" s="17">
        <v>1.0416666666666666E-2</v>
      </c>
      <c r="I28" s="17">
        <v>2.7013888888888889E-2</v>
      </c>
      <c r="J28" s="17">
        <v>3.5892361111111111E-2</v>
      </c>
      <c r="K28" s="17">
        <v>4.6921296296296294E-2</v>
      </c>
      <c r="L28" s="17">
        <v>5.4629629629629632E-2</v>
      </c>
      <c r="M28" s="17">
        <v>6.8460648148148159E-2</v>
      </c>
      <c r="N28" s="17">
        <v>7.7091435185185186E-2</v>
      </c>
      <c r="O28" s="16">
        <f>RANK(N28,N$8:N$41,1)</f>
        <v>21</v>
      </c>
      <c r="R28" s="17">
        <f>N28-H28</f>
        <v>6.6674768518518515E-2</v>
      </c>
      <c r="S28" s="16">
        <f>RANK(R28,$R$8:$R$41,1)</f>
        <v>19</v>
      </c>
      <c r="U28" s="18">
        <f>RANK(H28,H$8:H$41,1)</f>
        <v>16</v>
      </c>
      <c r="V28" s="16">
        <f>RANK(I28,I$8:I$41,1)</f>
        <v>16</v>
      </c>
      <c r="W28" s="16">
        <f>RANK(J28,J$8:J$41,1)</f>
        <v>23</v>
      </c>
      <c r="X28" s="16">
        <f>RANK(K28,K$8:K$41,1)</f>
        <v>22</v>
      </c>
      <c r="Y28" s="16">
        <f>RANK(L28,L$8:L$46,1)</f>
        <v>21</v>
      </c>
      <c r="Z28" s="16">
        <f>RANK(M28,M$8:M$46,1)</f>
        <v>20</v>
      </c>
      <c r="AA28" s="19">
        <f>RANK(N28,N$8:N$46,1)</f>
        <v>21</v>
      </c>
      <c r="AC28" s="18">
        <f>U28-V28</f>
        <v>0</v>
      </c>
      <c r="AD28" s="16">
        <f>V28-W28</f>
        <v>-7</v>
      </c>
      <c r="AE28" s="16">
        <f>W28-X28</f>
        <v>1</v>
      </c>
      <c r="AF28" s="16">
        <f>X28-Y28</f>
        <v>1</v>
      </c>
      <c r="AG28" s="16">
        <f>Y28-Z28</f>
        <v>1</v>
      </c>
      <c r="AH28" s="19">
        <f>Z28-AA28</f>
        <v>-1</v>
      </c>
      <c r="AJ28" s="20">
        <f>I28-H28</f>
        <v>1.6597222222222222E-2</v>
      </c>
      <c r="AK28" s="21">
        <f>J28-I28</f>
        <v>8.8784722222222216E-3</v>
      </c>
      <c r="AL28" s="21">
        <f>K28-J28</f>
        <v>1.1028935185185183E-2</v>
      </c>
      <c r="AM28" s="21">
        <f>L28-K28</f>
        <v>7.7083333333333379E-3</v>
      </c>
      <c r="AN28" s="21">
        <f>M28-L28</f>
        <v>1.3831018518518527E-2</v>
      </c>
      <c r="AO28" s="22">
        <f>N28-M28</f>
        <v>8.6307870370370271E-3</v>
      </c>
      <c r="AP28" s="16"/>
      <c r="AQ28" s="18">
        <f>RANK(AJ28,AJ$8:AJ$41,1)</f>
        <v>20</v>
      </c>
      <c r="AR28" s="16">
        <f>RANK(AK28,AK$8:AK$41,1)</f>
        <v>19</v>
      </c>
      <c r="AS28" s="16">
        <f>RANK(AL28,AL$8:AL$41,1)</f>
        <v>20</v>
      </c>
      <c r="AT28" s="16">
        <f>RANK(AM28,AM$8:AM$41,1)</f>
        <v>15</v>
      </c>
      <c r="AU28" s="16">
        <f>RANK(AN28,AN$8:AN$41,1)</f>
        <v>22</v>
      </c>
      <c r="AV28" s="19">
        <f>RANK(AO28,AO$8:AO$41,1)</f>
        <v>28</v>
      </c>
    </row>
    <row r="29" spans="2:48" s="15" customFormat="1" x14ac:dyDescent="0.25">
      <c r="B29" s="15">
        <v>21</v>
      </c>
      <c r="C29" s="15" t="s">
        <v>70</v>
      </c>
      <c r="D29" s="16" t="s">
        <v>27</v>
      </c>
      <c r="E29" s="16">
        <v>64</v>
      </c>
      <c r="F29" s="15" t="s">
        <v>71</v>
      </c>
      <c r="H29" s="17">
        <v>4.8611111111111112E-3</v>
      </c>
      <c r="I29" s="17">
        <v>2.314814814814815E-2</v>
      </c>
      <c r="J29" s="17">
        <v>3.2746527777777777E-2</v>
      </c>
      <c r="K29" s="17">
        <v>4.5717592592592594E-2</v>
      </c>
      <c r="L29" s="17">
        <v>5.4282407407407411E-2</v>
      </c>
      <c r="M29" s="17">
        <v>6.8981481481481477E-2</v>
      </c>
      <c r="N29" s="17">
        <v>7.7326388888888889E-2</v>
      </c>
      <c r="O29" s="16">
        <f>RANK(N29,N$8:N$41,1)</f>
        <v>22</v>
      </c>
      <c r="R29" s="17">
        <f>N29-H29</f>
        <v>7.2465277777777781E-2</v>
      </c>
      <c r="S29" s="16">
        <f>RANK(R29,$R$8:$R$41,1)</f>
        <v>24</v>
      </c>
      <c r="U29" s="18">
        <f>RANK(H29,H$8:H$41,1)</f>
        <v>4</v>
      </c>
      <c r="V29" s="16">
        <f>RANK(I29,I$8:I$41,1)</f>
        <v>4</v>
      </c>
      <c r="W29" s="16">
        <f>RANK(J29,J$8:J$41,1)</f>
        <v>9</v>
      </c>
      <c r="X29" s="16">
        <f>RANK(K29,K$8:K$41,1)</f>
        <v>20</v>
      </c>
      <c r="Y29" s="16">
        <f>RANK(L29,L$8:L$46,1)</f>
        <v>18</v>
      </c>
      <c r="Z29" s="16">
        <f>RANK(M29,M$8:M$46,1)</f>
        <v>23</v>
      </c>
      <c r="AA29" s="19">
        <f>RANK(N29,N$8:N$46,1)</f>
        <v>22</v>
      </c>
      <c r="AC29" s="18">
        <f>U29-V29</f>
        <v>0</v>
      </c>
      <c r="AD29" s="16">
        <f>V29-W29</f>
        <v>-5</v>
      </c>
      <c r="AE29" s="16">
        <f>W29-X29</f>
        <v>-11</v>
      </c>
      <c r="AF29" s="16">
        <f>X29-Y29</f>
        <v>2</v>
      </c>
      <c r="AG29" s="16">
        <f>Y29-Z29</f>
        <v>-5</v>
      </c>
      <c r="AH29" s="19">
        <f>Z29-AA29</f>
        <v>1</v>
      </c>
      <c r="AJ29" s="20">
        <f>I29-H29</f>
        <v>1.8287037037037039E-2</v>
      </c>
      <c r="AK29" s="21">
        <f>J29-I29</f>
        <v>9.5983796296296268E-3</v>
      </c>
      <c r="AL29" s="21">
        <f>K29-J29</f>
        <v>1.2971064814814817E-2</v>
      </c>
      <c r="AM29" s="21">
        <f>L29-K29</f>
        <v>8.5648148148148168E-3</v>
      </c>
      <c r="AN29" s="21">
        <f>M29-L29</f>
        <v>1.4699074074074066E-2</v>
      </c>
      <c r="AO29" s="22">
        <f>N29-M29</f>
        <v>8.344907407407412E-3</v>
      </c>
      <c r="AP29" s="16"/>
      <c r="AQ29" s="18">
        <f>RANK(AJ29,AJ$8:AJ$41,1)</f>
        <v>24</v>
      </c>
      <c r="AR29" s="16">
        <f>RANK(AK29,AK$8:AK$41,1)</f>
        <v>22</v>
      </c>
      <c r="AS29" s="16">
        <f>RANK(AL29,AL$8:AL$41,1)</f>
        <v>28</v>
      </c>
      <c r="AT29" s="16">
        <f>RANK(AM29,AM$8:AM$41,1)</f>
        <v>20</v>
      </c>
      <c r="AU29" s="16">
        <f>RANK(AN29,AN$8:AN$41,1)</f>
        <v>24</v>
      </c>
      <c r="AV29" s="19">
        <f>RANK(AO29,AO$8:AO$41,1)</f>
        <v>25</v>
      </c>
    </row>
    <row r="30" spans="2:48" s="15" customFormat="1" x14ac:dyDescent="0.25">
      <c r="B30" s="15">
        <v>17</v>
      </c>
      <c r="C30" s="15" t="s">
        <v>72</v>
      </c>
      <c r="D30" s="16" t="s">
        <v>34</v>
      </c>
      <c r="E30" s="16">
        <v>58</v>
      </c>
      <c r="F30" s="15" t="s">
        <v>73</v>
      </c>
      <c r="H30" s="17">
        <v>4.8611111111111112E-3</v>
      </c>
      <c r="I30" s="17">
        <v>2.3159722222222224E-2</v>
      </c>
      <c r="J30" s="17">
        <v>3.2815972222222226E-2</v>
      </c>
      <c r="K30" s="17">
        <v>4.5659722222222227E-2</v>
      </c>
      <c r="L30" s="17">
        <v>5.4166666666666669E-2</v>
      </c>
      <c r="M30" s="17">
        <v>6.896990740740741E-2</v>
      </c>
      <c r="N30" s="17">
        <v>7.7335648148148153E-2</v>
      </c>
      <c r="O30" s="16">
        <f>RANK(N30,N$8:N$41,1)</f>
        <v>23</v>
      </c>
      <c r="R30" s="17">
        <f>N30-H30</f>
        <v>7.2474537037037046E-2</v>
      </c>
      <c r="S30" s="16">
        <f>RANK(R30,$R$8:$R$41,1)</f>
        <v>25</v>
      </c>
      <c r="U30" s="18">
        <f>RANK(H30,H$8:H$41,1)</f>
        <v>4</v>
      </c>
      <c r="V30" s="16">
        <f>RANK(I30,I$8:I$41,1)</f>
        <v>5</v>
      </c>
      <c r="W30" s="16">
        <f>RANK(J30,J$8:J$41,1)</f>
        <v>10</v>
      </c>
      <c r="X30" s="16">
        <f>RANK(K30,K$8:K$41,1)</f>
        <v>19</v>
      </c>
      <c r="Y30" s="16">
        <f>RANK(L30,L$8:L$46,1)</f>
        <v>17</v>
      </c>
      <c r="Z30" s="16">
        <f>RANK(M30,M$8:M$46,1)</f>
        <v>22</v>
      </c>
      <c r="AA30" s="19">
        <f>RANK(N30,N$8:N$46,1)</f>
        <v>23</v>
      </c>
      <c r="AC30" s="18">
        <f>U30-V30</f>
        <v>-1</v>
      </c>
      <c r="AD30" s="16">
        <f>V30-W30</f>
        <v>-5</v>
      </c>
      <c r="AE30" s="16">
        <f>W30-X30</f>
        <v>-9</v>
      </c>
      <c r="AF30" s="16">
        <f>X30-Y30</f>
        <v>2</v>
      </c>
      <c r="AG30" s="16">
        <f>Y30-Z30</f>
        <v>-5</v>
      </c>
      <c r="AH30" s="19">
        <f>Z30-AA30</f>
        <v>-1</v>
      </c>
      <c r="AJ30" s="20">
        <f>I30-H30</f>
        <v>1.8298611111111113E-2</v>
      </c>
      <c r="AK30" s="21">
        <f>J30-I30</f>
        <v>9.6562500000000016E-3</v>
      </c>
      <c r="AL30" s="21">
        <f>K30-J30</f>
        <v>1.2843750000000001E-2</v>
      </c>
      <c r="AM30" s="21">
        <f>L30-K30</f>
        <v>8.506944444444442E-3</v>
      </c>
      <c r="AN30" s="21">
        <f>M30-L30</f>
        <v>1.4803240740740742E-2</v>
      </c>
      <c r="AO30" s="22">
        <f>N30-M30</f>
        <v>8.365740740740743E-3</v>
      </c>
      <c r="AP30" s="16"/>
      <c r="AQ30" s="18">
        <f>RANK(AJ30,AJ$8:AJ$41,1)</f>
        <v>25</v>
      </c>
      <c r="AR30" s="16">
        <f>RANK(AK30,AK$8:AK$41,1)</f>
        <v>23</v>
      </c>
      <c r="AS30" s="16">
        <f>RANK(AL30,AL$8:AL$41,1)</f>
        <v>27</v>
      </c>
      <c r="AT30" s="16">
        <f>RANK(AM30,AM$8:AM$41,1)</f>
        <v>19</v>
      </c>
      <c r="AU30" s="16">
        <f>RANK(AN30,AN$8:AN$41,1)</f>
        <v>25</v>
      </c>
      <c r="AV30" s="19">
        <f>RANK(AO30,AO$8:AO$41,1)</f>
        <v>26</v>
      </c>
    </row>
    <row r="31" spans="2:48" s="15" customFormat="1" x14ac:dyDescent="0.25">
      <c r="B31" s="15">
        <v>50</v>
      </c>
      <c r="C31" s="15" t="s">
        <v>74</v>
      </c>
      <c r="D31" s="16" t="s">
        <v>34</v>
      </c>
      <c r="E31" s="16">
        <v>35</v>
      </c>
      <c r="F31" s="15" t="s">
        <v>75</v>
      </c>
      <c r="H31" s="17">
        <v>1.1805555555555555E-2</v>
      </c>
      <c r="I31" s="17">
        <v>2.8344907407407412E-2</v>
      </c>
      <c r="J31" s="17">
        <v>3.8070601851851855E-2</v>
      </c>
      <c r="K31" s="17">
        <v>4.8877314814814811E-2</v>
      </c>
      <c r="L31" s="17">
        <v>5.7638888888888885E-2</v>
      </c>
      <c r="M31" s="17">
        <v>7.0914351851851853E-2</v>
      </c>
      <c r="N31" s="17">
        <v>7.8192129629629625E-2</v>
      </c>
      <c r="O31" s="16">
        <f>RANK(N31,N$8:N$41,1)</f>
        <v>24</v>
      </c>
      <c r="R31" s="17">
        <f>N31-H31</f>
        <v>6.638657407407407E-2</v>
      </c>
      <c r="S31" s="16">
        <f>RANK(R31,$R$8:$R$41,1)</f>
        <v>17</v>
      </c>
      <c r="U31" s="18">
        <f>RANK(H31,H$8:H$41,1)</f>
        <v>18</v>
      </c>
      <c r="V31" s="16">
        <f>RANK(I31,I$8:I$41,1)</f>
        <v>22</v>
      </c>
      <c r="W31" s="16">
        <f>RANK(J31,J$8:J$41,1)</f>
        <v>27</v>
      </c>
      <c r="X31" s="16">
        <f>RANK(K31,K$8:K$41,1)</f>
        <v>28</v>
      </c>
      <c r="Y31" s="16">
        <f>RANK(L31,L$8:L$46,1)</f>
        <v>28</v>
      </c>
      <c r="Z31" s="16">
        <f>RANK(M31,M$8:M$46,1)</f>
        <v>24</v>
      </c>
      <c r="AA31" s="19">
        <f>RANK(N31,N$8:N$46,1)</f>
        <v>24</v>
      </c>
      <c r="AC31" s="18">
        <f>U31-V31</f>
        <v>-4</v>
      </c>
      <c r="AD31" s="16">
        <f>V31-W31</f>
        <v>-5</v>
      </c>
      <c r="AE31" s="16">
        <f>W31-X31</f>
        <v>-1</v>
      </c>
      <c r="AF31" s="16">
        <f>X31-Y31</f>
        <v>0</v>
      </c>
      <c r="AG31" s="16">
        <f>Y31-Z31</f>
        <v>4</v>
      </c>
      <c r="AH31" s="19">
        <f>Z31-AA31</f>
        <v>0</v>
      </c>
      <c r="AJ31" s="20">
        <f>I31-H31</f>
        <v>1.6539351851851857E-2</v>
      </c>
      <c r="AK31" s="21">
        <f>J31-I31</f>
        <v>9.7256944444444431E-3</v>
      </c>
      <c r="AL31" s="21">
        <f>K31-J31</f>
        <v>1.0806712962962955E-2</v>
      </c>
      <c r="AM31" s="21">
        <f>L31-K31</f>
        <v>8.7615740740740744E-3</v>
      </c>
      <c r="AN31" s="21">
        <f>M31-L31</f>
        <v>1.3275462962962968E-2</v>
      </c>
      <c r="AO31" s="22">
        <f>N31-M31</f>
        <v>7.2777777777777719E-3</v>
      </c>
      <c r="AP31" s="16"/>
      <c r="AQ31" s="18">
        <f>RANK(AJ31,AJ$8:AJ$41,1)</f>
        <v>18</v>
      </c>
      <c r="AR31" s="16">
        <f>RANK(AK31,AK$8:AK$41,1)</f>
        <v>25</v>
      </c>
      <c r="AS31" s="16">
        <f>RANK(AL31,AL$8:AL$41,1)</f>
        <v>18</v>
      </c>
      <c r="AT31" s="16">
        <f>RANK(AM31,AM$8:AM$41,1)</f>
        <v>22</v>
      </c>
      <c r="AU31" s="16">
        <f>RANK(AN31,AN$8:AN$41,1)</f>
        <v>20</v>
      </c>
      <c r="AV31" s="19">
        <f>RANK(AO31,AO$8:AO$41,1)</f>
        <v>16</v>
      </c>
    </row>
    <row r="32" spans="2:48" s="15" customFormat="1" x14ac:dyDescent="0.25">
      <c r="B32" s="15">
        <v>52</v>
      </c>
      <c r="C32" s="15" t="s">
        <v>76</v>
      </c>
      <c r="D32" s="16" t="s">
        <v>34</v>
      </c>
      <c r="E32" s="16">
        <v>38</v>
      </c>
      <c r="F32" s="15" t="s">
        <v>77</v>
      </c>
      <c r="H32" s="17">
        <v>1.1805555555555555E-2</v>
      </c>
      <c r="I32" s="17">
        <v>2.8356481481481483E-2</v>
      </c>
      <c r="J32" s="17">
        <v>3.8078703703703705E-2</v>
      </c>
      <c r="K32" s="17">
        <v>4.8877314814814811E-2</v>
      </c>
      <c r="L32" s="17">
        <v>5.7291666666666664E-2</v>
      </c>
      <c r="M32" s="17">
        <v>7.0914351851851853E-2</v>
      </c>
      <c r="N32" s="17">
        <v>7.821296296296297E-2</v>
      </c>
      <c r="O32" s="16">
        <f>RANK(N32,N$8:N$41,1)</f>
        <v>25</v>
      </c>
      <c r="R32" s="17">
        <f>N32-H32</f>
        <v>6.6407407407407415E-2</v>
      </c>
      <c r="S32" s="16">
        <f>RANK(R32,$R$8:$R$41,1)</f>
        <v>18</v>
      </c>
      <c r="U32" s="18">
        <f>RANK(H32,H$8:H$41,1)</f>
        <v>18</v>
      </c>
      <c r="V32" s="16">
        <f>RANK(I32,I$8:I$41,1)</f>
        <v>23</v>
      </c>
      <c r="W32" s="16">
        <f>RANK(J32,J$8:J$41,1)</f>
        <v>28</v>
      </c>
      <c r="X32" s="16">
        <f>RANK(K32,K$8:K$41,1)</f>
        <v>28</v>
      </c>
      <c r="Y32" s="16">
        <f>RANK(L32,L$8:L$46,1)</f>
        <v>27</v>
      </c>
      <c r="Z32" s="16">
        <f>RANK(M32,M$8:M$46,1)</f>
        <v>24</v>
      </c>
      <c r="AA32" s="19">
        <f>RANK(N32,N$8:N$46,1)</f>
        <v>25</v>
      </c>
      <c r="AC32" s="18">
        <f>U32-V32</f>
        <v>-5</v>
      </c>
      <c r="AD32" s="16">
        <f>V32-W32</f>
        <v>-5</v>
      </c>
      <c r="AE32" s="16">
        <f>W32-X32</f>
        <v>0</v>
      </c>
      <c r="AF32" s="16">
        <f>X32-Y32</f>
        <v>1</v>
      </c>
      <c r="AG32" s="16">
        <f>Y32-Z32</f>
        <v>3</v>
      </c>
      <c r="AH32" s="19">
        <f>Z32-AA32</f>
        <v>-1</v>
      </c>
      <c r="AJ32" s="20">
        <f>I32-H32</f>
        <v>1.6550925925925927E-2</v>
      </c>
      <c r="AK32" s="21">
        <f>J32-I32</f>
        <v>9.7222222222222224E-3</v>
      </c>
      <c r="AL32" s="21">
        <f>K32-J32</f>
        <v>1.0798611111111106E-2</v>
      </c>
      <c r="AM32" s="21">
        <f>L32-K32</f>
        <v>8.4143518518518534E-3</v>
      </c>
      <c r="AN32" s="21">
        <f>M32-L32</f>
        <v>1.3622685185185189E-2</v>
      </c>
      <c r="AO32" s="22">
        <f>N32-M32</f>
        <v>7.2986111111111168E-3</v>
      </c>
      <c r="AP32" s="16"/>
      <c r="AQ32" s="18">
        <f>RANK(AJ32,AJ$8:AJ$41,1)</f>
        <v>19</v>
      </c>
      <c r="AR32" s="16">
        <f>RANK(AK32,AK$8:AK$41,1)</f>
        <v>24</v>
      </c>
      <c r="AS32" s="16">
        <f>RANK(AL32,AL$8:AL$41,1)</f>
        <v>17</v>
      </c>
      <c r="AT32" s="16">
        <f>RANK(AM32,AM$8:AM$41,1)</f>
        <v>18</v>
      </c>
      <c r="AU32" s="16">
        <f>RANK(AN32,AN$8:AN$41,1)</f>
        <v>21</v>
      </c>
      <c r="AV32" s="19">
        <f>RANK(AO32,AO$8:AO$41,1)</f>
        <v>17</v>
      </c>
    </row>
    <row r="33" spans="1:48" s="15" customFormat="1" x14ac:dyDescent="0.25">
      <c r="B33" s="15">
        <v>18</v>
      </c>
      <c r="C33" s="15" t="s">
        <v>78</v>
      </c>
      <c r="D33" s="16" t="s">
        <v>34</v>
      </c>
      <c r="E33" s="16">
        <v>57</v>
      </c>
      <c r="F33" s="15" t="s">
        <v>79</v>
      </c>
      <c r="H33" s="17">
        <v>5.5555555555555558E-3</v>
      </c>
      <c r="I33" s="17">
        <v>2.4409722222222222E-2</v>
      </c>
      <c r="J33" s="17">
        <v>3.3738425925925929E-2</v>
      </c>
      <c r="K33" s="17">
        <v>4.5081018518518513E-2</v>
      </c>
      <c r="L33" s="17">
        <v>5.6250000000000001E-2</v>
      </c>
      <c r="M33" s="17">
        <v>7.4479166666666666E-2</v>
      </c>
      <c r="N33" s="17">
        <v>8.2546296296296298E-2</v>
      </c>
      <c r="O33" s="16">
        <f>RANK(N33,N$8:N$41,1)</f>
        <v>26</v>
      </c>
      <c r="R33" s="17">
        <f>N33-H33</f>
        <v>7.6990740740740748E-2</v>
      </c>
      <c r="S33" s="16">
        <f>RANK(R33,$R$8:$R$41,1)</f>
        <v>28</v>
      </c>
      <c r="U33" s="18">
        <f>RANK(H33,H$8:H$41,1)</f>
        <v>6</v>
      </c>
      <c r="V33" s="16">
        <f>RANK(I33,I$8:I$41,1)</f>
        <v>6</v>
      </c>
      <c r="W33" s="16">
        <f>RANK(J33,J$8:J$41,1)</f>
        <v>15</v>
      </c>
      <c r="X33" s="16">
        <f>RANK(K33,K$8:K$41,1)</f>
        <v>16</v>
      </c>
      <c r="Y33" s="16">
        <f>RANK(L33,L$8:L$46,1)</f>
        <v>25</v>
      </c>
      <c r="Z33" s="16">
        <f>RANK(M33,M$8:M$46,1)</f>
        <v>26</v>
      </c>
      <c r="AA33" s="19">
        <f>RANK(N33,N$8:N$46,1)</f>
        <v>26</v>
      </c>
      <c r="AC33" s="18">
        <f>U33-V33</f>
        <v>0</v>
      </c>
      <c r="AD33" s="16">
        <f>V33-W33</f>
        <v>-9</v>
      </c>
      <c r="AE33" s="16">
        <f>W33-X33</f>
        <v>-1</v>
      </c>
      <c r="AF33" s="16">
        <f>X33-Y33</f>
        <v>-9</v>
      </c>
      <c r="AG33" s="16">
        <f>Y33-Z33</f>
        <v>-1</v>
      </c>
      <c r="AH33" s="19">
        <f>Z33-AA33</f>
        <v>0</v>
      </c>
      <c r="AJ33" s="20">
        <f>I33-H33</f>
        <v>1.8854166666666665E-2</v>
      </c>
      <c r="AK33" s="21">
        <f>J33-I33</f>
        <v>9.3287037037037071E-3</v>
      </c>
      <c r="AL33" s="21">
        <f>K33-J33</f>
        <v>1.1342592592592585E-2</v>
      </c>
      <c r="AM33" s="21">
        <f>L33-K33</f>
        <v>1.1168981481481488E-2</v>
      </c>
      <c r="AN33" s="21">
        <f>M33-L33</f>
        <v>1.8229166666666664E-2</v>
      </c>
      <c r="AO33" s="22">
        <f>N33-M33</f>
        <v>8.0671296296296324E-3</v>
      </c>
      <c r="AP33" s="16"/>
      <c r="AQ33" s="18">
        <f>RANK(AJ33,AJ$8:AJ$41,1)</f>
        <v>27</v>
      </c>
      <c r="AR33" s="16">
        <f>RANK(AK33,AK$8:AK$41,1)</f>
        <v>20</v>
      </c>
      <c r="AS33" s="16">
        <f>RANK(AL33,AL$8:AL$41,1)</f>
        <v>24</v>
      </c>
      <c r="AT33" s="16">
        <f>RANK(AM33,AM$8:AM$41,1)</f>
        <v>31</v>
      </c>
      <c r="AU33" s="16">
        <f>RANK(AN33,AN$8:AN$41,1)</f>
        <v>28</v>
      </c>
      <c r="AV33" s="19">
        <f>RANK(AO33,AO$8:AO$41,1)</f>
        <v>20</v>
      </c>
    </row>
    <row r="34" spans="1:48" s="15" customFormat="1" x14ac:dyDescent="0.25">
      <c r="B34" s="15">
        <v>96</v>
      </c>
      <c r="C34" s="15" t="s">
        <v>80</v>
      </c>
      <c r="D34" s="16" t="s">
        <v>27</v>
      </c>
      <c r="E34" s="16">
        <v>44</v>
      </c>
      <c r="F34" s="15" t="s">
        <v>81</v>
      </c>
      <c r="H34" s="17">
        <v>1.5277777777777777E-2</v>
      </c>
      <c r="I34" s="17">
        <v>2.9085648148148149E-2</v>
      </c>
      <c r="J34" s="17">
        <v>3.5446759259259261E-2</v>
      </c>
      <c r="K34" s="17">
        <v>4.8020833333333339E-2</v>
      </c>
      <c r="L34" s="17">
        <v>5.4398148148148147E-2</v>
      </c>
      <c r="M34" s="17">
        <v>7.5104166666666666E-2</v>
      </c>
      <c r="N34" s="17">
        <v>8.3399305555555567E-2</v>
      </c>
      <c r="O34" s="16">
        <f>RANK(N34,N$8:N$41,1)</f>
        <v>27</v>
      </c>
      <c r="R34" s="17">
        <f>N34-H34</f>
        <v>6.8121527777777788E-2</v>
      </c>
      <c r="S34" s="16">
        <f>RANK(R34,$R$8:$R$41,1)</f>
        <v>22</v>
      </c>
      <c r="U34" s="18">
        <f>RANK(H34,H$8:H$41,1)</f>
        <v>25</v>
      </c>
      <c r="V34" s="16">
        <f>RANK(I34,I$8:I$41,1)</f>
        <v>25</v>
      </c>
      <c r="W34" s="16">
        <f>RANK(J34,J$8:J$41,1)</f>
        <v>19</v>
      </c>
      <c r="X34" s="16">
        <f>RANK(K34,K$8:K$41,1)</f>
        <v>27</v>
      </c>
      <c r="Y34" s="16">
        <f>RANK(L34,L$8:L$46,1)</f>
        <v>19</v>
      </c>
      <c r="Z34" s="16">
        <f>RANK(M34,M$8:M$46,1)</f>
        <v>27</v>
      </c>
      <c r="AA34" s="19">
        <f>RANK(N34,N$8:N$46,1)</f>
        <v>27</v>
      </c>
      <c r="AC34" s="18">
        <f>U34-V34</f>
        <v>0</v>
      </c>
      <c r="AD34" s="16">
        <f>V34-W34</f>
        <v>6</v>
      </c>
      <c r="AE34" s="16">
        <f>W34-X34</f>
        <v>-8</v>
      </c>
      <c r="AF34" s="16">
        <f>X34-Y34</f>
        <v>8</v>
      </c>
      <c r="AG34" s="16">
        <f>Y34-Z34</f>
        <v>-8</v>
      </c>
      <c r="AH34" s="19">
        <f>Z34-AA34</f>
        <v>0</v>
      </c>
      <c r="AJ34" s="20">
        <f>I34-H34</f>
        <v>1.3807870370370371E-2</v>
      </c>
      <c r="AK34" s="21">
        <f>J34-I34</f>
        <v>6.3611111111111125E-3</v>
      </c>
      <c r="AL34" s="21">
        <f>K34-J34</f>
        <v>1.2574074074074078E-2</v>
      </c>
      <c r="AM34" s="21">
        <f>L34-K34</f>
        <v>6.3773148148148079E-3</v>
      </c>
      <c r="AN34" s="21">
        <f>M34-L34</f>
        <v>2.0706018518518519E-2</v>
      </c>
      <c r="AO34" s="22">
        <f>N34-M34</f>
        <v>8.2951388888889005E-3</v>
      </c>
      <c r="AP34" s="16"/>
      <c r="AQ34" s="18">
        <f>RANK(AJ34,AJ$8:AJ$41,1)</f>
        <v>11</v>
      </c>
      <c r="AR34" s="16">
        <f>RANK(AK34,AK$8:AK$41,1)</f>
        <v>10</v>
      </c>
      <c r="AS34" s="16">
        <f>RANK(AL34,AL$8:AL$41,1)</f>
        <v>26</v>
      </c>
      <c r="AT34" s="16">
        <f>RANK(AM34,AM$8:AM$41,1)</f>
        <v>4</v>
      </c>
      <c r="AU34" s="16">
        <f>RANK(AN34,AN$8:AN$41,1)</f>
        <v>33</v>
      </c>
      <c r="AV34" s="19">
        <f>RANK(AO34,AO$8:AO$41,1)</f>
        <v>24</v>
      </c>
    </row>
    <row r="35" spans="1:48" s="15" customFormat="1" x14ac:dyDescent="0.25">
      <c r="A35" s="23"/>
      <c r="B35" s="15">
        <v>27</v>
      </c>
      <c r="C35" s="23" t="s">
        <v>82</v>
      </c>
      <c r="D35" s="24" t="s">
        <v>34</v>
      </c>
      <c r="E35" s="24">
        <v>46</v>
      </c>
      <c r="F35" s="23" t="s">
        <v>83</v>
      </c>
      <c r="H35" s="17">
        <v>9.0277777777777787E-3</v>
      </c>
      <c r="I35" s="17">
        <v>2.6226851851851852E-2</v>
      </c>
      <c r="J35" s="17">
        <v>3.5603009259259258E-2</v>
      </c>
      <c r="K35" s="17">
        <v>4.6550925925925919E-2</v>
      </c>
      <c r="L35" s="17">
        <v>5.8333333333333327E-2</v>
      </c>
      <c r="M35" s="17">
        <v>7.5127314814814813E-2</v>
      </c>
      <c r="N35" s="17">
        <v>8.3417824074074068E-2</v>
      </c>
      <c r="O35" s="16">
        <f>RANK(N35,N$8:N$41,1)</f>
        <v>28</v>
      </c>
      <c r="R35" s="17">
        <f>N35-H35</f>
        <v>7.4390046296296294E-2</v>
      </c>
      <c r="S35" s="16">
        <f>RANK(R35,$R$8:$R$41,1)</f>
        <v>26</v>
      </c>
      <c r="U35" s="18">
        <f>RANK(H35,H$8:H$41,1)</f>
        <v>10</v>
      </c>
      <c r="V35" s="16">
        <f>RANK(I35,I$8:I$41,1)</f>
        <v>13</v>
      </c>
      <c r="W35" s="16">
        <f>RANK(J35,J$8:J$41,1)</f>
        <v>21</v>
      </c>
      <c r="X35" s="16">
        <f>RANK(K35,K$8:K$41,1)</f>
        <v>21</v>
      </c>
      <c r="Y35" s="16">
        <f>RANK(L35,L$8:L$46,1)</f>
        <v>29</v>
      </c>
      <c r="Z35" s="16">
        <f>RANK(M35,M$8:M$46,1)</f>
        <v>28</v>
      </c>
      <c r="AA35" s="19">
        <f>RANK(N35,N$8:N$46,1)</f>
        <v>28</v>
      </c>
      <c r="AC35" s="18">
        <f>U35-V35</f>
        <v>-3</v>
      </c>
      <c r="AD35" s="16">
        <f>V35-W35</f>
        <v>-8</v>
      </c>
      <c r="AE35" s="16">
        <f>W35-X35</f>
        <v>0</v>
      </c>
      <c r="AF35" s="16">
        <f>X35-Y35</f>
        <v>-8</v>
      </c>
      <c r="AG35" s="16">
        <f>Y35-Z35</f>
        <v>1</v>
      </c>
      <c r="AH35" s="19">
        <f>Z35-AA35</f>
        <v>0</v>
      </c>
      <c r="AJ35" s="20">
        <f>I35-H35</f>
        <v>1.7199074074074075E-2</v>
      </c>
      <c r="AK35" s="21">
        <f>J35-I35</f>
        <v>9.376157407407406E-3</v>
      </c>
      <c r="AL35" s="21">
        <f>K35-J35</f>
        <v>1.0947916666666661E-2</v>
      </c>
      <c r="AM35" s="21">
        <f>L35-K35</f>
        <v>1.1782407407407408E-2</v>
      </c>
      <c r="AN35" s="21">
        <f>M35-L35</f>
        <v>1.6793981481481486E-2</v>
      </c>
      <c r="AO35" s="22">
        <f>N35-M35</f>
        <v>8.2905092592592544E-3</v>
      </c>
      <c r="AP35" s="16"/>
      <c r="AQ35" s="18">
        <f>RANK(AJ35,AJ$8:AJ$41,1)</f>
        <v>22</v>
      </c>
      <c r="AR35" s="16">
        <f>RANK(AK35,AK$8:AK$41,1)</f>
        <v>21</v>
      </c>
      <c r="AS35" s="16">
        <f>RANK(AL35,AL$8:AL$41,1)</f>
        <v>19</v>
      </c>
      <c r="AT35" s="16">
        <f>RANK(AM35,AM$8:AM$41,1)</f>
        <v>33</v>
      </c>
      <c r="AU35" s="16">
        <f>RANK(AN35,AN$8:AN$41,1)</f>
        <v>26</v>
      </c>
      <c r="AV35" s="19">
        <f>RANK(AO35,AO$8:AO$41,1)</f>
        <v>23</v>
      </c>
    </row>
    <row r="36" spans="1:48" s="15" customFormat="1" x14ac:dyDescent="0.25">
      <c r="B36" s="15">
        <v>9</v>
      </c>
      <c r="C36" s="15" t="s">
        <v>84</v>
      </c>
      <c r="D36" s="16" t="s">
        <v>34</v>
      </c>
      <c r="E36" s="16">
        <v>64</v>
      </c>
      <c r="F36" s="15" t="s">
        <v>85</v>
      </c>
      <c r="H36" s="17">
        <v>1.3888888888888889E-3</v>
      </c>
      <c r="I36" s="17">
        <v>2.1840277777777778E-2</v>
      </c>
      <c r="J36" s="17">
        <v>3.3288194444444447E-2</v>
      </c>
      <c r="K36" s="17">
        <v>4.762731481481481E-2</v>
      </c>
      <c r="L36" s="17">
        <v>5.6944444444444443E-2</v>
      </c>
      <c r="M36" s="17">
        <v>7.8206018518518508E-2</v>
      </c>
      <c r="N36" s="17">
        <v>8.8623842592592594E-2</v>
      </c>
      <c r="O36" s="16">
        <f>RANK(N36,N$8:N$41,1)</f>
        <v>29</v>
      </c>
      <c r="R36" s="17">
        <f>N36-H36</f>
        <v>8.723495370370371E-2</v>
      </c>
      <c r="S36" s="16">
        <f>RANK(R36,$R$8:$R$41,1)</f>
        <v>29</v>
      </c>
      <c r="U36" s="18">
        <f>RANK(H36,H$8:H$41,1)</f>
        <v>2</v>
      </c>
      <c r="V36" s="16">
        <f>RANK(I36,I$8:I$41,1)</f>
        <v>3</v>
      </c>
      <c r="W36" s="16">
        <f>RANK(J36,J$8:J$41,1)</f>
        <v>12</v>
      </c>
      <c r="X36" s="16">
        <f>RANK(K36,K$8:K$41,1)</f>
        <v>25</v>
      </c>
      <c r="Y36" s="16">
        <f>RANK(L36,L$8:L$46,1)</f>
        <v>26</v>
      </c>
      <c r="Z36" s="16">
        <f>RANK(M36,M$8:M$46,1)</f>
        <v>29</v>
      </c>
      <c r="AA36" s="19">
        <f>RANK(N36,N$8:N$46,1)</f>
        <v>29</v>
      </c>
      <c r="AC36" s="18">
        <f>U36-V36</f>
        <v>-1</v>
      </c>
      <c r="AD36" s="16">
        <f>V36-W36</f>
        <v>-9</v>
      </c>
      <c r="AE36" s="16">
        <f>W36-X36</f>
        <v>-13</v>
      </c>
      <c r="AF36" s="16">
        <f>X36-Y36</f>
        <v>-1</v>
      </c>
      <c r="AG36" s="16">
        <f>Y36-Z36</f>
        <v>-3</v>
      </c>
      <c r="AH36" s="19">
        <f>Z36-AA36</f>
        <v>0</v>
      </c>
      <c r="AJ36" s="20">
        <f>I36-H36</f>
        <v>2.045138888888889E-2</v>
      </c>
      <c r="AK36" s="21">
        <f>J36-I36</f>
        <v>1.1447916666666669E-2</v>
      </c>
      <c r="AL36" s="21">
        <f>K36-J36</f>
        <v>1.4339120370370363E-2</v>
      </c>
      <c r="AM36" s="21">
        <f>L36-K36</f>
        <v>9.3171296296296335E-3</v>
      </c>
      <c r="AN36" s="21">
        <f>M36-L36</f>
        <v>2.1261574074074065E-2</v>
      </c>
      <c r="AO36" s="22">
        <f>N36-M36</f>
        <v>1.0417824074074086E-2</v>
      </c>
      <c r="AP36" s="16"/>
      <c r="AQ36" s="18">
        <f>RANK(AJ36,AJ$8:AJ$41,1)</f>
        <v>33</v>
      </c>
      <c r="AR36" s="16">
        <f>RANK(AK36,AK$8:AK$41,1)</f>
        <v>30</v>
      </c>
      <c r="AS36" s="16">
        <f>RANK(AL36,AL$8:AL$41,1)</f>
        <v>29</v>
      </c>
      <c r="AT36" s="16">
        <f>RANK(AM36,AM$8:AM$41,1)</f>
        <v>24</v>
      </c>
      <c r="AU36" s="16">
        <f>RANK(AN36,AN$8:AN$41,1)</f>
        <v>34</v>
      </c>
      <c r="AV36" s="19">
        <f>RANK(AO36,AO$8:AO$41,1)</f>
        <v>30</v>
      </c>
    </row>
    <row r="37" spans="1:48" s="15" customFormat="1" x14ac:dyDescent="0.25">
      <c r="B37" s="15">
        <v>19</v>
      </c>
      <c r="C37" s="15" t="s">
        <v>86</v>
      </c>
      <c r="D37" s="16" t="s">
        <v>34</v>
      </c>
      <c r="E37" s="16">
        <v>55</v>
      </c>
      <c r="F37" s="15" t="s">
        <v>87</v>
      </c>
      <c r="H37" s="17">
        <v>6.2499999999999995E-3</v>
      </c>
      <c r="I37" s="17">
        <v>2.4814814814814817E-2</v>
      </c>
      <c r="J37" s="17">
        <v>4.1137731481481483E-2</v>
      </c>
      <c r="K37" s="17">
        <v>5.6307870370370362E-2</v>
      </c>
      <c r="L37" s="17">
        <v>7.0833333333333331E-2</v>
      </c>
      <c r="M37" s="17">
        <v>8.8391203703703694E-2</v>
      </c>
      <c r="N37" s="17">
        <v>9.6622685185185186E-2</v>
      </c>
      <c r="O37" s="16">
        <f>RANK(N37,N$8:N$41,1)</f>
        <v>30</v>
      </c>
      <c r="R37" s="17">
        <f>N37-H37</f>
        <v>9.0372685185185181E-2</v>
      </c>
      <c r="S37" s="16">
        <f>RANK(R37,$R$8:$R$41,1)</f>
        <v>34</v>
      </c>
      <c r="U37" s="18">
        <f>RANK(H37,H$8:H$41,1)</f>
        <v>7</v>
      </c>
      <c r="V37" s="16">
        <f>RANK(I37,I$8:I$41,1)</f>
        <v>8</v>
      </c>
      <c r="W37" s="16">
        <f>RANK(J37,J$8:J$41,1)</f>
        <v>31</v>
      </c>
      <c r="X37" s="16">
        <f>RANK(K37,K$8:K$41,1)</f>
        <v>31</v>
      </c>
      <c r="Y37" s="16">
        <f>RANK(L37,L$8:L$46,1)</f>
        <v>34</v>
      </c>
      <c r="Z37" s="16">
        <f>RANK(M37,M$8:M$46,1)</f>
        <v>34</v>
      </c>
      <c r="AA37" s="19">
        <f>RANK(N37,N$8:N$46,1)</f>
        <v>30</v>
      </c>
      <c r="AC37" s="18">
        <f>U37-V37</f>
        <v>-1</v>
      </c>
      <c r="AD37" s="16">
        <f>V37-W37</f>
        <v>-23</v>
      </c>
      <c r="AE37" s="16">
        <f>W37-X37</f>
        <v>0</v>
      </c>
      <c r="AF37" s="16">
        <f>X37-Y37</f>
        <v>-3</v>
      </c>
      <c r="AG37" s="16">
        <f>Y37-Z37</f>
        <v>0</v>
      </c>
      <c r="AH37" s="19">
        <f>Z37-AA37</f>
        <v>4</v>
      </c>
      <c r="AJ37" s="20">
        <f>I37-H37</f>
        <v>1.8564814814814819E-2</v>
      </c>
      <c r="AK37" s="21">
        <f>J37-I37</f>
        <v>1.6322916666666666E-2</v>
      </c>
      <c r="AL37" s="21">
        <f>K37-J37</f>
        <v>1.5170138888888879E-2</v>
      </c>
      <c r="AM37" s="21">
        <f>L37-K37</f>
        <v>1.4525462962962969E-2</v>
      </c>
      <c r="AN37" s="21">
        <f>M37-L37</f>
        <v>1.7557870370370363E-2</v>
      </c>
      <c r="AO37" s="22">
        <f>N37-M37</f>
        <v>8.2314814814814924E-3</v>
      </c>
      <c r="AP37" s="16"/>
      <c r="AQ37" s="18">
        <f>RANK(AJ37,AJ$8:AJ$41,1)</f>
        <v>26</v>
      </c>
      <c r="AR37" s="16">
        <f>RANK(AK37,AK$8:AK$41,1)</f>
        <v>34</v>
      </c>
      <c r="AS37" s="16">
        <f>RANK(AL37,AL$8:AL$41,1)</f>
        <v>33</v>
      </c>
      <c r="AT37" s="16">
        <f>RANK(AM37,AM$8:AM$41,1)</f>
        <v>34</v>
      </c>
      <c r="AU37" s="16">
        <f>RANK(AN37,AN$8:AN$41,1)</f>
        <v>27</v>
      </c>
      <c r="AV37" s="19">
        <f>RANK(AO37,AO$8:AO$41,1)</f>
        <v>22</v>
      </c>
    </row>
    <row r="38" spans="1:48" s="15" customFormat="1" x14ac:dyDescent="0.25">
      <c r="B38" s="15">
        <v>30</v>
      </c>
      <c r="C38" s="15" t="s">
        <v>88</v>
      </c>
      <c r="D38" s="16" t="s">
        <v>34</v>
      </c>
      <c r="E38" s="16">
        <v>13</v>
      </c>
      <c r="F38" s="15" t="s">
        <v>89</v>
      </c>
      <c r="H38" s="17">
        <v>9.7222222222222224E-3</v>
      </c>
      <c r="I38" s="17">
        <v>3.0011574074074076E-2</v>
      </c>
      <c r="J38" s="17">
        <v>4.2171296296296297E-2</v>
      </c>
      <c r="K38" s="17">
        <v>5.6909722222222216E-2</v>
      </c>
      <c r="L38" s="17">
        <v>6.6678240740740746E-2</v>
      </c>
      <c r="M38" s="17">
        <v>8.6631944444444442E-2</v>
      </c>
      <c r="N38" s="17">
        <v>9.7398148148148136E-2</v>
      </c>
      <c r="O38" s="16">
        <f>RANK(N38,N$8:N$41,1)</f>
        <v>31</v>
      </c>
      <c r="R38" s="17">
        <f>N38-H38</f>
        <v>8.7675925925925907E-2</v>
      </c>
      <c r="S38" s="16">
        <f>RANK(R38,$R$8:$R$41,1)</f>
        <v>30</v>
      </c>
      <c r="U38" s="18">
        <f>RANK(H38,H$8:H$41,1)</f>
        <v>12</v>
      </c>
      <c r="V38" s="16">
        <f>RANK(I38,I$8:I$41,1)</f>
        <v>30</v>
      </c>
      <c r="W38" s="16">
        <f>RANK(J38,J$8:J$41,1)</f>
        <v>32</v>
      </c>
      <c r="X38" s="16">
        <f>RANK(K38,K$8:K$41,1)</f>
        <v>32</v>
      </c>
      <c r="Y38" s="16">
        <f>RANK(L38,L$8:L$46,1)</f>
        <v>32</v>
      </c>
      <c r="Z38" s="16">
        <f>RANK(M38,M$8:M$46,1)</f>
        <v>30</v>
      </c>
      <c r="AA38" s="19">
        <f>RANK(N38,N$8:N$46,1)</f>
        <v>31</v>
      </c>
      <c r="AC38" s="18">
        <f>U38-V38</f>
        <v>-18</v>
      </c>
      <c r="AD38" s="16">
        <f>V38-W38</f>
        <v>-2</v>
      </c>
      <c r="AE38" s="16">
        <f>W38-X38</f>
        <v>0</v>
      </c>
      <c r="AF38" s="16">
        <f>X38-Y38</f>
        <v>0</v>
      </c>
      <c r="AG38" s="16">
        <f>Y38-Z38</f>
        <v>2</v>
      </c>
      <c r="AH38" s="19">
        <f>Z38-AA38</f>
        <v>-1</v>
      </c>
      <c r="AJ38" s="20">
        <f>I38-H38</f>
        <v>2.0289351851851854E-2</v>
      </c>
      <c r="AK38" s="21">
        <f>J38-I38</f>
        <v>1.2159722222222221E-2</v>
      </c>
      <c r="AL38" s="21">
        <f>K38-J38</f>
        <v>1.4738425925925919E-2</v>
      </c>
      <c r="AM38" s="21">
        <f>L38-K38</f>
        <v>9.7685185185185305E-3</v>
      </c>
      <c r="AN38" s="21">
        <f>M38-L38</f>
        <v>1.9953703703703696E-2</v>
      </c>
      <c r="AO38" s="22">
        <f>N38-M38</f>
        <v>1.0766203703703695E-2</v>
      </c>
      <c r="AP38" s="16"/>
      <c r="AQ38" s="18">
        <f>RANK(AJ38,AJ$8:AJ$41,1)</f>
        <v>31</v>
      </c>
      <c r="AR38" s="16">
        <f>RANK(AK38,AK$8:AK$41,1)</f>
        <v>33</v>
      </c>
      <c r="AS38" s="16">
        <f>RANK(AL38,AL$8:AL$41,1)</f>
        <v>32</v>
      </c>
      <c r="AT38" s="16">
        <f>RANK(AM38,AM$8:AM$41,1)</f>
        <v>26</v>
      </c>
      <c r="AU38" s="16">
        <f>RANK(AN38,AN$8:AN$41,1)</f>
        <v>30</v>
      </c>
      <c r="AV38" s="19">
        <f>RANK(AO38,AO$8:AO$41,1)</f>
        <v>31</v>
      </c>
    </row>
    <row r="39" spans="1:48" s="15" customFormat="1" x14ac:dyDescent="0.25">
      <c r="B39" s="15">
        <v>59</v>
      </c>
      <c r="C39" s="15" t="s">
        <v>90</v>
      </c>
      <c r="D39" s="16" t="s">
        <v>34</v>
      </c>
      <c r="E39" s="16">
        <v>34</v>
      </c>
      <c r="F39" s="15" t="s">
        <v>91</v>
      </c>
      <c r="H39" s="17">
        <v>9.7222222222222224E-3</v>
      </c>
      <c r="I39" s="17">
        <v>3.2256944444444442E-2</v>
      </c>
      <c r="J39" s="17">
        <v>4.2185185185185187E-2</v>
      </c>
      <c r="K39" s="17">
        <v>5.6909722222222216E-2</v>
      </c>
      <c r="L39" s="17">
        <v>6.5972222222222224E-2</v>
      </c>
      <c r="M39" s="17">
        <v>8.6631944444444442E-2</v>
      </c>
      <c r="N39" s="17">
        <v>9.7398148148148136E-2</v>
      </c>
      <c r="O39" s="16">
        <f>RANK(N39,N$8:N$41,1)</f>
        <v>31</v>
      </c>
      <c r="R39" s="17">
        <f>N39-H39</f>
        <v>8.7675925925925907E-2</v>
      </c>
      <c r="S39" s="16">
        <f>RANK(R39,$R$8:$R$41,1)</f>
        <v>30</v>
      </c>
      <c r="U39" s="18">
        <f>RANK(H39,H$8:H$41,1)</f>
        <v>12</v>
      </c>
      <c r="V39" s="16">
        <f>RANK(I39,I$8:I$41,1)</f>
        <v>33</v>
      </c>
      <c r="W39" s="16">
        <f>RANK(J39,J$8:J$41,1)</f>
        <v>34</v>
      </c>
      <c r="X39" s="16">
        <f>RANK(K39,K$8:K$41,1)</f>
        <v>32</v>
      </c>
      <c r="Y39" s="16">
        <f>RANK(L39,L$8:L$46,1)</f>
        <v>30</v>
      </c>
      <c r="Z39" s="16">
        <f>RANK(M39,M$8:M$46,1)</f>
        <v>30</v>
      </c>
      <c r="AA39" s="19">
        <f>RANK(N39,N$8:N$46,1)</f>
        <v>31</v>
      </c>
      <c r="AC39" s="18">
        <f>U39-V39</f>
        <v>-21</v>
      </c>
      <c r="AD39" s="16">
        <f>V39-W39</f>
        <v>-1</v>
      </c>
      <c r="AE39" s="16">
        <f>W39-X39</f>
        <v>2</v>
      </c>
      <c r="AF39" s="16">
        <f>X39-Y39</f>
        <v>2</v>
      </c>
      <c r="AG39" s="16">
        <f>Y39-Z39</f>
        <v>0</v>
      </c>
      <c r="AH39" s="19">
        <f>Z39-AA39</f>
        <v>-1</v>
      </c>
      <c r="AJ39" s="20">
        <f>I39-H39</f>
        <v>2.253472222222222E-2</v>
      </c>
      <c r="AK39" s="21">
        <f>J39-I39</f>
        <v>9.9282407407407444E-3</v>
      </c>
      <c r="AL39" s="21">
        <f>K39-J39</f>
        <v>1.4724537037037029E-2</v>
      </c>
      <c r="AM39" s="21">
        <f>L39-K39</f>
        <v>9.062500000000008E-3</v>
      </c>
      <c r="AN39" s="21">
        <f>M39-L39</f>
        <v>2.0659722222222218E-2</v>
      </c>
      <c r="AO39" s="22">
        <f>N39-M39</f>
        <v>1.0766203703703695E-2</v>
      </c>
      <c r="AP39" s="16"/>
      <c r="AQ39" s="18">
        <f>RANK(AJ39,AJ$8:AJ$41,1)</f>
        <v>34</v>
      </c>
      <c r="AR39" s="16">
        <f>RANK(AK39,AK$8:AK$41,1)</f>
        <v>27</v>
      </c>
      <c r="AS39" s="16">
        <f>RANK(AL39,AL$8:AL$41,1)</f>
        <v>30</v>
      </c>
      <c r="AT39" s="16">
        <f>RANK(AM39,AM$8:AM$41,1)</f>
        <v>23</v>
      </c>
      <c r="AU39" s="16">
        <f>RANK(AN39,AN$8:AN$41,1)</f>
        <v>32</v>
      </c>
      <c r="AV39" s="19">
        <f>RANK(AO39,AO$8:AO$41,1)</f>
        <v>31</v>
      </c>
    </row>
    <row r="40" spans="1:48" s="15" customFormat="1" x14ac:dyDescent="0.25">
      <c r="B40" s="15">
        <v>41</v>
      </c>
      <c r="C40" s="15" t="s">
        <v>92</v>
      </c>
      <c r="D40" s="16" t="s">
        <v>34</v>
      </c>
      <c r="E40" s="16">
        <v>13</v>
      </c>
      <c r="F40" s="15" t="s">
        <v>93</v>
      </c>
      <c r="H40" s="17">
        <v>9.7222222222222224E-3</v>
      </c>
      <c r="I40" s="17">
        <v>3.0023148148148149E-2</v>
      </c>
      <c r="J40" s="17">
        <v>4.2179398148148146E-2</v>
      </c>
      <c r="K40" s="17">
        <v>5.6909722222222216E-2</v>
      </c>
      <c r="L40" s="17">
        <v>6.805555555555555E-2</v>
      </c>
      <c r="M40" s="17">
        <v>8.6631944444444442E-2</v>
      </c>
      <c r="N40" s="17">
        <v>9.7637731481481471E-2</v>
      </c>
      <c r="O40" s="16">
        <f>RANK(N40,N$8:N$41,1)</f>
        <v>33</v>
      </c>
      <c r="R40" s="17">
        <f>N40-H40</f>
        <v>8.7915509259259256E-2</v>
      </c>
      <c r="S40" s="16">
        <f>RANK(R40,$R$8:$R$41,1)</f>
        <v>32</v>
      </c>
      <c r="U40" s="18">
        <f>RANK(H40,H$8:H$41,1)</f>
        <v>12</v>
      </c>
      <c r="V40" s="16">
        <f>RANK(I40,I$8:I$41,1)</f>
        <v>31</v>
      </c>
      <c r="W40" s="16">
        <f>RANK(J40,J$8:J$41,1)</f>
        <v>33</v>
      </c>
      <c r="X40" s="16">
        <f>RANK(K40,K$8:K$41,1)</f>
        <v>32</v>
      </c>
      <c r="Y40" s="16">
        <f>RANK(L40,L$8:L$46,1)</f>
        <v>33</v>
      </c>
      <c r="Z40" s="16">
        <f>RANK(M40,M$8:M$46,1)</f>
        <v>30</v>
      </c>
      <c r="AA40" s="19">
        <f>RANK(N40,N$8:N$46,1)</f>
        <v>33</v>
      </c>
      <c r="AC40" s="18">
        <f>U40-V40</f>
        <v>-19</v>
      </c>
      <c r="AD40" s="16">
        <f>V40-W40</f>
        <v>-2</v>
      </c>
      <c r="AE40" s="16">
        <f>W40-X40</f>
        <v>1</v>
      </c>
      <c r="AF40" s="16">
        <f>X40-Y40</f>
        <v>-1</v>
      </c>
      <c r="AG40" s="16">
        <f>Y40-Z40</f>
        <v>3</v>
      </c>
      <c r="AH40" s="19">
        <f>Z40-AA40</f>
        <v>-3</v>
      </c>
      <c r="AJ40" s="20">
        <f>I40-H40</f>
        <v>2.0300925925925927E-2</v>
      </c>
      <c r="AK40" s="21">
        <f>J40-I40</f>
        <v>1.2156249999999997E-2</v>
      </c>
      <c r="AL40" s="21">
        <f>K40-J40</f>
        <v>1.4730324074074069E-2</v>
      </c>
      <c r="AM40" s="21">
        <f>L40-K40</f>
        <v>1.1145833333333334E-2</v>
      </c>
      <c r="AN40" s="21">
        <f>M40-L40</f>
        <v>1.8576388888888892E-2</v>
      </c>
      <c r="AO40" s="22">
        <f>N40-M40</f>
        <v>1.1005787037037029E-2</v>
      </c>
      <c r="AP40" s="16"/>
      <c r="AQ40" s="18">
        <f>RANK(AJ40,AJ$8:AJ$41,1)</f>
        <v>32</v>
      </c>
      <c r="AR40" s="16">
        <f>RANK(AK40,AK$8:AK$41,1)</f>
        <v>32</v>
      </c>
      <c r="AS40" s="16">
        <f>RANK(AL40,AL$8:AL$41,1)</f>
        <v>31</v>
      </c>
      <c r="AT40" s="16">
        <f>RANK(AM40,AM$8:AM$41,1)</f>
        <v>30</v>
      </c>
      <c r="AU40" s="16">
        <f>RANK(AN40,AN$8:AN$41,1)</f>
        <v>29</v>
      </c>
      <c r="AV40" s="19">
        <f>RANK(AO40,AO$8:AO$41,1)</f>
        <v>33</v>
      </c>
    </row>
    <row r="41" spans="1:48" s="15" customFormat="1" x14ac:dyDescent="0.25">
      <c r="B41" s="15">
        <v>42</v>
      </c>
      <c r="C41" s="15" t="s">
        <v>94</v>
      </c>
      <c r="D41" s="16" t="s">
        <v>34</v>
      </c>
      <c r="E41" s="16">
        <v>44</v>
      </c>
      <c r="F41" s="15" t="s">
        <v>95</v>
      </c>
      <c r="H41" s="17">
        <v>9.7222222222222224E-3</v>
      </c>
      <c r="I41" s="17">
        <v>2.8657407407407406E-2</v>
      </c>
      <c r="J41" s="17">
        <v>3.8664351851851853E-2</v>
      </c>
      <c r="K41" s="17">
        <v>5.6192129629629634E-2</v>
      </c>
      <c r="L41" s="17">
        <v>6.6666666666666666E-2</v>
      </c>
      <c r="M41" s="17">
        <v>8.6631944444444442E-2</v>
      </c>
      <c r="N41" s="17">
        <v>9.7637731481481471E-2</v>
      </c>
      <c r="O41" s="16">
        <f>RANK(N41,N$8:N$41,1)</f>
        <v>33</v>
      </c>
      <c r="R41" s="17">
        <f>N41-H41</f>
        <v>8.7915509259259256E-2</v>
      </c>
      <c r="S41" s="16">
        <f>RANK(R41,$R$8:$R$41,1)</f>
        <v>32</v>
      </c>
      <c r="U41" s="18">
        <f>RANK(H41,H$8:H$41,1)</f>
        <v>12</v>
      </c>
      <c r="V41" s="16">
        <f>RANK(I41,I$8:I$41,1)</f>
        <v>24</v>
      </c>
      <c r="W41" s="16">
        <f>RANK(J41,J$8:J$41,1)</f>
        <v>29</v>
      </c>
      <c r="X41" s="16">
        <f>RANK(K41,K$8:K$41,1)</f>
        <v>30</v>
      </c>
      <c r="Y41" s="16">
        <f>RANK(L41,L$8:L$46,1)</f>
        <v>31</v>
      </c>
      <c r="Z41" s="16">
        <f>RANK(M41,M$8:M$46,1)</f>
        <v>30</v>
      </c>
      <c r="AA41" s="19">
        <f>RANK(N41,N$8:N$46,1)</f>
        <v>33</v>
      </c>
      <c r="AC41" s="18">
        <f>U41-V41</f>
        <v>-12</v>
      </c>
      <c r="AD41" s="16">
        <f>V41-W41</f>
        <v>-5</v>
      </c>
      <c r="AE41" s="16">
        <f>W41-X41</f>
        <v>-1</v>
      </c>
      <c r="AF41" s="16">
        <f>X41-Y41</f>
        <v>-1</v>
      </c>
      <c r="AG41" s="16">
        <f>Y41-Z41</f>
        <v>1</v>
      </c>
      <c r="AH41" s="19">
        <f>Z41-AA41</f>
        <v>-3</v>
      </c>
      <c r="AJ41" s="20">
        <f>I41-H41</f>
        <v>1.8935185185185183E-2</v>
      </c>
      <c r="AK41" s="21">
        <f>J41-I41</f>
        <v>1.0006944444444447E-2</v>
      </c>
      <c r="AL41" s="21">
        <f>K41-J41</f>
        <v>1.7527777777777781E-2</v>
      </c>
      <c r="AM41" s="21">
        <f>L41-K41</f>
        <v>1.0474537037037032E-2</v>
      </c>
      <c r="AN41" s="21">
        <f>M41-L41</f>
        <v>1.9965277777777776E-2</v>
      </c>
      <c r="AO41" s="22">
        <f>N41-M41</f>
        <v>1.1005787037037029E-2</v>
      </c>
      <c r="AP41" s="16"/>
      <c r="AQ41" s="18">
        <f>RANK(AJ41,AJ$8:AJ$41,1)</f>
        <v>28</v>
      </c>
      <c r="AR41" s="16">
        <f>RANK(AK41,AK$8:AK$41,1)</f>
        <v>28</v>
      </c>
      <c r="AS41" s="16">
        <f>RANK(AL41,AL$8:AL$41,1)</f>
        <v>34</v>
      </c>
      <c r="AT41" s="16">
        <f>RANK(AM41,AM$8:AM$41,1)</f>
        <v>28</v>
      </c>
      <c r="AU41" s="16">
        <f>RANK(AN41,AN$8:AN$41,1)</f>
        <v>31</v>
      </c>
      <c r="AV41" s="19">
        <f>RANK(AO41,AO$8:AO$41,1)</f>
        <v>33</v>
      </c>
    </row>
    <row r="42" spans="1:48" ht="15.75" thickBot="1" x14ac:dyDescent="0.3">
      <c r="B42" s="15"/>
      <c r="U42" s="25"/>
      <c r="V42" s="26"/>
      <c r="W42" s="26"/>
      <c r="X42" s="26"/>
      <c r="Y42" s="26"/>
      <c r="Z42" s="26"/>
      <c r="AA42" s="27"/>
      <c r="AC42" s="25"/>
      <c r="AD42" s="26"/>
      <c r="AE42" s="26"/>
      <c r="AF42" s="26"/>
      <c r="AG42" s="26"/>
      <c r="AH42" s="27"/>
      <c r="AJ42" s="25"/>
      <c r="AK42" s="26"/>
      <c r="AL42" s="26"/>
      <c r="AM42" s="26"/>
      <c r="AN42" s="26"/>
      <c r="AO42" s="27"/>
      <c r="AQ42" s="25"/>
      <c r="AR42" s="26"/>
      <c r="AS42" s="26"/>
      <c r="AT42" s="26"/>
      <c r="AU42" s="26"/>
      <c r="AV42" s="27"/>
    </row>
    <row r="43" spans="1:48" x14ac:dyDescent="0.25">
      <c r="B43" s="15"/>
    </row>
    <row r="44" spans="1:48" s="15" customFormat="1" x14ac:dyDescent="0.25">
      <c r="B44" s="15">
        <v>49</v>
      </c>
      <c r="C44" s="15" t="s">
        <v>96</v>
      </c>
      <c r="D44" s="16" t="s">
        <v>27</v>
      </c>
      <c r="E44" s="16">
        <v>11</v>
      </c>
      <c r="F44" s="15" t="s">
        <v>97</v>
      </c>
      <c r="H44" s="17">
        <v>1.1805555555555555E-2</v>
      </c>
      <c r="I44" s="17">
        <v>2.5925925925925925E-2</v>
      </c>
      <c r="J44" s="17"/>
      <c r="K44" s="17"/>
      <c r="L44" s="17"/>
      <c r="M44" s="17"/>
      <c r="N44" s="17"/>
      <c r="O44" s="16"/>
      <c r="R44" s="17"/>
      <c r="S44" s="16"/>
      <c r="U44" s="16"/>
      <c r="V44" s="16"/>
      <c r="W44" s="16"/>
      <c r="X44" s="16"/>
      <c r="Y44" s="16"/>
      <c r="Z44" s="16"/>
      <c r="AA44" s="16"/>
      <c r="AC44" s="16"/>
      <c r="AD44" s="16"/>
      <c r="AE44" s="16"/>
      <c r="AG44" s="16"/>
      <c r="AH44" s="16"/>
      <c r="AJ44" s="21">
        <f>I44-H44</f>
        <v>1.412037037037037E-2</v>
      </c>
      <c r="AK44" s="21"/>
      <c r="AL44" s="21"/>
      <c r="AM44" s="21"/>
      <c r="AN44" s="21"/>
    </row>
    <row r="45" spans="1:48" s="15" customFormat="1" x14ac:dyDescent="0.25">
      <c r="B45" s="15">
        <v>47</v>
      </c>
      <c r="C45" s="15" t="s">
        <v>100</v>
      </c>
      <c r="D45" s="16" t="s">
        <v>27</v>
      </c>
      <c r="E45" s="16">
        <v>11</v>
      </c>
      <c r="F45" s="15" t="s">
        <v>101</v>
      </c>
      <c r="H45" s="17">
        <v>1.1805555555555555E-2</v>
      </c>
      <c r="I45" s="17"/>
      <c r="J45" s="17"/>
      <c r="K45" s="17"/>
      <c r="L45" s="17"/>
      <c r="M45" s="17"/>
      <c r="N45" s="17"/>
      <c r="O45" s="16"/>
      <c r="R45" s="17"/>
      <c r="S45" s="16"/>
      <c r="U45" s="16"/>
      <c r="V45" s="16"/>
      <c r="W45" s="16"/>
      <c r="X45" s="16"/>
      <c r="Y45" s="16"/>
      <c r="Z45" s="16"/>
      <c r="AA45" s="16"/>
      <c r="AC45" s="16"/>
      <c r="AD45" s="16"/>
      <c r="AE45" s="16"/>
      <c r="AG45" s="16"/>
      <c r="AH45" s="16"/>
      <c r="AJ45" s="21"/>
      <c r="AK45" s="21"/>
      <c r="AL45" s="21"/>
      <c r="AM45" s="21"/>
      <c r="AN45" s="21"/>
    </row>
    <row r="46" spans="1:48" s="15" customFormat="1" x14ac:dyDescent="0.25">
      <c r="B46" s="15">
        <v>66</v>
      </c>
      <c r="C46" s="15" t="s">
        <v>98</v>
      </c>
      <c r="D46" s="16" t="s">
        <v>27</v>
      </c>
      <c r="E46" s="16">
        <v>22</v>
      </c>
      <c r="F46" s="15" t="s">
        <v>99</v>
      </c>
      <c r="H46" s="17">
        <v>1.7361111111111112E-2</v>
      </c>
      <c r="I46" s="17">
        <v>3.0925925925925926E-2</v>
      </c>
      <c r="J46" s="17">
        <v>3.9083333333333338E-2</v>
      </c>
      <c r="K46" s="17">
        <v>4.8136574074074075E-2</v>
      </c>
      <c r="L46" s="17"/>
      <c r="M46" s="17"/>
      <c r="N46" s="17"/>
      <c r="O46" s="16"/>
      <c r="R46" s="17"/>
      <c r="S46" s="16"/>
      <c r="U46" s="16"/>
      <c r="V46" s="16"/>
      <c r="W46" s="16"/>
      <c r="X46" s="16"/>
      <c r="Y46" s="16"/>
      <c r="Z46" s="16"/>
      <c r="AA46" s="16"/>
      <c r="AC46" s="16"/>
      <c r="AD46" s="16"/>
      <c r="AE46" s="16"/>
      <c r="AG46" s="16"/>
      <c r="AH46" s="16"/>
      <c r="AJ46" s="21">
        <f>I46-H46</f>
        <v>1.3564814814814814E-2</v>
      </c>
      <c r="AK46" s="21">
        <f>J46-I46</f>
        <v>8.1574074074074118E-3</v>
      </c>
      <c r="AL46" s="21">
        <f>K46-J46</f>
        <v>9.0532407407407367E-3</v>
      </c>
      <c r="AM46" s="21"/>
      <c r="AN46" s="21"/>
    </row>
    <row r="48" spans="1:48" x14ac:dyDescent="0.25">
      <c r="AJ48" s="28"/>
      <c r="AK48" s="28"/>
      <c r="AL48" s="28"/>
      <c r="AM48" s="28"/>
      <c r="AN48" s="28"/>
      <c r="AO48" s="28"/>
    </row>
  </sheetData>
  <autoFilter ref="A7:AV47"/>
  <pageMargins left="0.19685039370078741" right="0.19685039370078741" top="0.19685039370078741" bottom="0.23622047244094491" header="0.31496062992125984" footer="0.31496062992125984"/>
  <pageSetup paperSize="9" scale="77" fitToWidth="0" orientation="landscape" horizontalDpi="0" verticalDpi="0" r:id="rId1"/>
  <colBreaks count="2" manualBreakCount="2">
    <brk id="20" max="45" man="1"/>
    <brk id="35" max="4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Results - Simple</vt:lpstr>
      <vt:lpstr>Results - in detail</vt:lpstr>
      <vt:lpstr>'Results - Simple'!bunnynames</vt:lpstr>
      <vt:lpstr>bunnynames</vt:lpstr>
      <vt:lpstr>'Results - in detail'!Print_Area</vt:lpstr>
      <vt:lpstr>'Results - Simple'!Print_Area</vt:lpstr>
      <vt:lpstr>'Results - in detail'!Print_Titles</vt:lpstr>
      <vt:lpstr>'Results - Simple'!Print_Titles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</dc:creator>
  <cp:lastModifiedBy>Angel</cp:lastModifiedBy>
  <cp:lastPrinted>2012-04-06T05:39:49Z</cp:lastPrinted>
  <dcterms:created xsi:type="dcterms:W3CDTF">2012-04-06T05:21:25Z</dcterms:created>
  <dcterms:modified xsi:type="dcterms:W3CDTF">2012-04-06T05:40:58Z</dcterms:modified>
</cp:coreProperties>
</file>